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600" windowHeight="8520" firstSheet="2" activeTab="6"/>
  </bookViews>
  <sheets>
    <sheet name="GENERALIDADES" sheetId="1" r:id="rId1"/>
    <sheet name="REVISION DE CUADERNO COTEJO " sheetId="3" r:id="rId2"/>
    <sheet name="PRESENTACION DE INFORMATICA" sheetId="2" r:id="rId3"/>
    <sheet name="PENDIENTE" sheetId="7" r:id="rId4"/>
    <sheet name="PORTAFOLIO VALORACION" sheetId="4" r:id="rId5"/>
    <sheet name="EXAMENES" sheetId="5" r:id="rId6"/>
    <sheet name="PROMEDIOS FINALES" sheetId="6" r:id="rId7"/>
  </sheets>
  <calcPr calcId="124519"/>
</workbook>
</file>

<file path=xl/calcChain.xml><?xml version="1.0" encoding="utf-8"?>
<calcChain xmlns="http://schemas.openxmlformats.org/spreadsheetml/2006/main">
  <c r="BL33" i="7"/>
  <c r="BL28"/>
  <c r="BL23"/>
  <c r="BL18"/>
  <c r="BL13"/>
  <c r="BY13" i="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B8"/>
  <c r="N8" i="7"/>
  <c r="BY33"/>
  <c r="BX33"/>
  <c r="BW33"/>
  <c r="BV33"/>
  <c r="BU33"/>
  <c r="BT33"/>
  <c r="BS33"/>
  <c r="BR33"/>
  <c r="BQ33"/>
  <c r="BP33"/>
  <c r="BO33"/>
  <c r="BN33"/>
  <c r="BM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X34" s="1"/>
  <c r="BW8"/>
  <c r="BW34" s="1"/>
  <c r="AV6" i="6" s="1"/>
  <c r="BV8" i="7"/>
  <c r="BV34" s="1"/>
  <c r="AU6" i="6" s="1"/>
  <c r="BU8" i="7"/>
  <c r="BU34" s="1"/>
  <c r="AT6" i="6" s="1"/>
  <c r="BT8" i="7"/>
  <c r="BT34" s="1"/>
  <c r="AS6" i="6" s="1"/>
  <c r="BS8" i="7"/>
  <c r="BS34" s="1"/>
  <c r="AR6" i="6" s="1"/>
  <c r="BR8" i="7"/>
  <c r="BR34" s="1"/>
  <c r="AQ6" i="6" s="1"/>
  <c r="BQ8" i="7"/>
  <c r="BQ34" s="1"/>
  <c r="AP6" i="6" s="1"/>
  <c r="BP8" i="7"/>
  <c r="BP34" s="1"/>
  <c r="AO6" i="6" s="1"/>
  <c r="BO8" i="7"/>
  <c r="BO34" s="1"/>
  <c r="AN6" i="6" s="1"/>
  <c r="BN8" i="7"/>
  <c r="BN34" s="1"/>
  <c r="AM6" i="6" s="1"/>
  <c r="BM8" i="7"/>
  <c r="BM34" s="1"/>
  <c r="AL6" i="6" s="1"/>
  <c r="BL8" i="7"/>
  <c r="BK8"/>
  <c r="BK34" s="1"/>
  <c r="AJ6" i="6" s="1"/>
  <c r="BJ8" i="7"/>
  <c r="BJ34" s="1"/>
  <c r="AI6" i="6" s="1"/>
  <c r="BI8" i="7"/>
  <c r="BI34" s="1"/>
  <c r="AH6" i="6" s="1"/>
  <c r="BH8" i="7"/>
  <c r="BH34" s="1"/>
  <c r="AG6" i="6" s="1"/>
  <c r="BG8" i="7"/>
  <c r="BG34" s="1"/>
  <c r="AF6" i="6" s="1"/>
  <c r="BF8" i="7"/>
  <c r="BF34" s="1"/>
  <c r="AE6" i="6" s="1"/>
  <c r="BE8" i="7"/>
  <c r="BE34" s="1"/>
  <c r="AD6" i="6" s="1"/>
  <c r="BD8" i="7"/>
  <c r="BD34" s="1"/>
  <c r="AC6" i="6" s="1"/>
  <c r="BC8" i="7"/>
  <c r="BC34" s="1"/>
  <c r="AB6" i="6" s="1"/>
  <c r="BB8" i="7"/>
  <c r="BB34" s="1"/>
  <c r="AA6" i="6" s="1"/>
  <c r="AK8" i="7"/>
  <c r="AK34" s="1"/>
  <c r="Z6" i="6" s="1"/>
  <c r="AJ8" i="7"/>
  <c r="AJ34" s="1"/>
  <c r="Y6" i="6" s="1"/>
  <c r="AI8" i="7"/>
  <c r="AI34" s="1"/>
  <c r="X6" i="6" s="1"/>
  <c r="AH8" i="7"/>
  <c r="AH34" s="1"/>
  <c r="W6" i="6" s="1"/>
  <c r="AG8" i="7"/>
  <c r="AG34" s="1"/>
  <c r="V6" i="6" s="1"/>
  <c r="AF8" i="7"/>
  <c r="AF34" s="1"/>
  <c r="U6" i="6" s="1"/>
  <c r="AE8" i="7"/>
  <c r="AE34" s="1"/>
  <c r="T6" i="6" s="1"/>
  <c r="AD8" i="7"/>
  <c r="AD34" s="1"/>
  <c r="S6" i="6" s="1"/>
  <c r="AC8" i="7"/>
  <c r="AC34" s="1"/>
  <c r="R6" i="6" s="1"/>
  <c r="AB8" i="7"/>
  <c r="AB34" s="1"/>
  <c r="Q6" i="6" s="1"/>
  <c r="AA8" i="7"/>
  <c r="AA34" s="1"/>
  <c r="P6" i="6" s="1"/>
  <c r="Z8" i="7"/>
  <c r="Z34" s="1"/>
  <c r="O6" i="6" s="1"/>
  <c r="Y8" i="7"/>
  <c r="Y34" s="1"/>
  <c r="N6" i="6" s="1"/>
  <c r="X8" i="7"/>
  <c r="X34" s="1"/>
  <c r="M6" i="6" s="1"/>
  <c r="W8" i="7"/>
  <c r="W34" s="1"/>
  <c r="L6" i="6" s="1"/>
  <c r="V8" i="7"/>
  <c r="V34" s="1"/>
  <c r="K6" i="6" s="1"/>
  <c r="U8" i="7"/>
  <c r="U34" s="1"/>
  <c r="J6" i="6" s="1"/>
  <c r="T8" i="7"/>
  <c r="T34" s="1"/>
  <c r="I6" i="6" s="1"/>
  <c r="S8" i="7"/>
  <c r="S34" s="1"/>
  <c r="H6" i="6" s="1"/>
  <c r="R8" i="7"/>
  <c r="R34" s="1"/>
  <c r="G6" i="6" s="1"/>
  <c r="Q8" i="7"/>
  <c r="Q34" s="1"/>
  <c r="F6" i="6" s="1"/>
  <c r="P8" i="7"/>
  <c r="P34" s="1"/>
  <c r="E6" i="6" s="1"/>
  <c r="O8" i="7"/>
  <c r="O34" s="1"/>
  <c r="D6" i="6" s="1"/>
  <c r="AU13" i="5"/>
  <c r="AV8" i="6" s="1"/>
  <c r="AT13" i="5"/>
  <c r="AU8" i="6" s="1"/>
  <c r="AS13" i="5"/>
  <c r="AT8" i="6" s="1"/>
  <c r="AR13" i="5"/>
  <c r="AS8" i="6" s="1"/>
  <c r="BY33" i="4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X34" s="1"/>
  <c r="BW8"/>
  <c r="BW34" s="1"/>
  <c r="AV7" i="6" s="1"/>
  <c r="BV8" i="4"/>
  <c r="BV34" s="1"/>
  <c r="AU7" i="6" s="1"/>
  <c r="BU8" i="4"/>
  <c r="BU34" s="1"/>
  <c r="AT7" i="6" s="1"/>
  <c r="BT8" i="4"/>
  <c r="BT34" s="1"/>
  <c r="AS7" i="6" s="1"/>
  <c r="BS8" i="4"/>
  <c r="BS34" s="1"/>
  <c r="AR7" i="6" s="1"/>
  <c r="BR8" i="4"/>
  <c r="BR34" s="1"/>
  <c r="AQ7" i="6" s="1"/>
  <c r="BQ8" i="4"/>
  <c r="BQ34" s="1"/>
  <c r="AP7" i="6" s="1"/>
  <c r="BP8" i="4"/>
  <c r="BP34" s="1"/>
  <c r="AO7" i="6" s="1"/>
  <c r="BO8" i="4"/>
  <c r="BO34" s="1"/>
  <c r="AN7" i="6" s="1"/>
  <c r="BN8" i="4"/>
  <c r="BN34" s="1"/>
  <c r="AM7" i="6" s="1"/>
  <c r="BM8" i="4"/>
  <c r="BM34" s="1"/>
  <c r="AL7" i="6" s="1"/>
  <c r="BL8" i="4"/>
  <c r="BK8"/>
  <c r="BK34" s="1"/>
  <c r="AJ7" i="6" s="1"/>
  <c r="BJ8" i="4"/>
  <c r="BJ34" s="1"/>
  <c r="AI7" i="6" s="1"/>
  <c r="BI8" i="4"/>
  <c r="BI34" s="1"/>
  <c r="AH7" i="6" s="1"/>
  <c r="BH8" i="4"/>
  <c r="BH34" s="1"/>
  <c r="AG7" i="6" s="1"/>
  <c r="BG8" i="4"/>
  <c r="BG34" s="1"/>
  <c r="AF7" i="6" s="1"/>
  <c r="BF8" i="4"/>
  <c r="BF34" s="1"/>
  <c r="AE7" i="6" s="1"/>
  <c r="BE8" i="4"/>
  <c r="BE34" s="1"/>
  <c r="AD7" i="6" s="1"/>
  <c r="BD8" i="4"/>
  <c r="BD34" s="1"/>
  <c r="AC7" i="6" s="1"/>
  <c r="BC8" i="4"/>
  <c r="BC34" s="1"/>
  <c r="AB7" i="6" s="1"/>
  <c r="BB8" i="4"/>
  <c r="BB34" s="1"/>
  <c r="AA7" i="6" s="1"/>
  <c r="AK8" i="4"/>
  <c r="AK34" s="1"/>
  <c r="Z7" i="6" s="1"/>
  <c r="AJ8" i="4"/>
  <c r="AJ34" s="1"/>
  <c r="Y7" i="6" s="1"/>
  <c r="AI8" i="4"/>
  <c r="AI34" s="1"/>
  <c r="X7" i="6" s="1"/>
  <c r="AH8" i="4"/>
  <c r="AH34" s="1"/>
  <c r="W7" i="6" s="1"/>
  <c r="AG8" i="4"/>
  <c r="AG34" s="1"/>
  <c r="V7" i="6" s="1"/>
  <c r="AF8" i="4"/>
  <c r="AF34" s="1"/>
  <c r="U7" i="6" s="1"/>
  <c r="AE8" i="4"/>
  <c r="AE34" s="1"/>
  <c r="T7" i="6" s="1"/>
  <c r="AD8" i="4"/>
  <c r="AD34" s="1"/>
  <c r="S7" i="6" s="1"/>
  <c r="AC8" i="4"/>
  <c r="AC34" s="1"/>
  <c r="R7" i="6" s="1"/>
  <c r="AB8" i="4"/>
  <c r="AB34" s="1"/>
  <c r="Q7" i="6" s="1"/>
  <c r="AA8" i="4"/>
  <c r="AA34" s="1"/>
  <c r="P7" i="6" s="1"/>
  <c r="Z8" i="4"/>
  <c r="Z34" s="1"/>
  <c r="O7" i="6" s="1"/>
  <c r="Y8" i="4"/>
  <c r="Y34" s="1"/>
  <c r="N7" i="6" s="1"/>
  <c r="X8" i="4"/>
  <c r="X34" s="1"/>
  <c r="M7" i="6" s="1"/>
  <c r="W8" i="4"/>
  <c r="W34" s="1"/>
  <c r="L7" i="6" s="1"/>
  <c r="V8" i="4"/>
  <c r="V34" s="1"/>
  <c r="K7" i="6" s="1"/>
  <c r="U8" i="4"/>
  <c r="U34" s="1"/>
  <c r="J7" i="6" s="1"/>
  <c r="T8" i="4"/>
  <c r="T34" s="1"/>
  <c r="I7" i="6" s="1"/>
  <c r="S8" i="4"/>
  <c r="S34" s="1"/>
  <c r="H7" i="6" s="1"/>
  <c r="R8" i="4"/>
  <c r="R34" s="1"/>
  <c r="G7" i="6" s="1"/>
  <c r="Q8" i="4"/>
  <c r="Q34" s="1"/>
  <c r="F7" i="6" s="1"/>
  <c r="P8" i="4"/>
  <c r="P34" s="1"/>
  <c r="E7" i="6" s="1"/>
  <c r="O8" i="4"/>
  <c r="O34" s="1"/>
  <c r="D7" i="6" s="1"/>
  <c r="N8" i="4"/>
  <c r="N34" s="1"/>
  <c r="C7" i="6" s="1"/>
  <c r="BY33" i="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BI20" i="2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B20"/>
  <c r="AA20"/>
  <c r="Z20"/>
  <c r="Y20"/>
  <c r="X20"/>
  <c r="W20"/>
  <c r="V20"/>
  <c r="U20"/>
  <c r="T20"/>
  <c r="S20"/>
  <c r="R20"/>
  <c r="Q20"/>
  <c r="P20"/>
  <c r="O20"/>
  <c r="N20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B14"/>
  <c r="AA14"/>
  <c r="Z14"/>
  <c r="Y14"/>
  <c r="X14"/>
  <c r="W14"/>
  <c r="V14"/>
  <c r="U14"/>
  <c r="T14"/>
  <c r="S14"/>
  <c r="R14"/>
  <c r="Q14"/>
  <c r="P14"/>
  <c r="O14"/>
  <c r="N14"/>
  <c r="M14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B9"/>
  <c r="AA9"/>
  <c r="Z9"/>
  <c r="Y9"/>
  <c r="X9"/>
  <c r="W9"/>
  <c r="V9"/>
  <c r="U9"/>
  <c r="T9"/>
  <c r="S9"/>
  <c r="R9"/>
  <c r="Q9"/>
  <c r="P9"/>
  <c r="O9"/>
  <c r="N9"/>
  <c r="M9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B33"/>
  <c r="AA33"/>
  <c r="Z33"/>
  <c r="Y33"/>
  <c r="X33"/>
  <c r="W33"/>
  <c r="V33"/>
  <c r="U33"/>
  <c r="T33"/>
  <c r="S33"/>
  <c r="R33"/>
  <c r="Q33"/>
  <c r="P33"/>
  <c r="O33"/>
  <c r="N33"/>
  <c r="M33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B26"/>
  <c r="AA26"/>
  <c r="Z26"/>
  <c r="Y26"/>
  <c r="X26"/>
  <c r="W26"/>
  <c r="V26"/>
  <c r="U26"/>
  <c r="T26"/>
  <c r="S26"/>
  <c r="R26"/>
  <c r="Q26"/>
  <c r="P26"/>
  <c r="O26"/>
  <c r="N26"/>
  <c r="M26"/>
  <c r="M20"/>
  <c r="AI34"/>
  <c r="V5" i="6" s="1"/>
  <c r="BD34" i="2"/>
  <c r="AQ5" i="6" s="1"/>
  <c r="BC34" i="2"/>
  <c r="AP5" i="6" s="1"/>
  <c r="BB34" i="2"/>
  <c r="AO5" i="6" s="1"/>
  <c r="AK34" i="2"/>
  <c r="X5" i="6" s="1"/>
  <c r="AJ34" i="2"/>
  <c r="W5" i="6" s="1"/>
  <c r="AH34" i="2"/>
  <c r="U5" i="6" s="1"/>
  <c r="AG34" i="2"/>
  <c r="T5" i="6" s="1"/>
  <c r="AF34" i="2"/>
  <c r="S5" i="6" s="1"/>
  <c r="AW34" i="2"/>
  <c r="AJ5" i="6" s="1"/>
  <c r="AO34" i="2"/>
  <c r="AB5" i="6" s="1"/>
  <c r="AN34" i="2"/>
  <c r="AA5" i="6" s="1"/>
  <c r="BA34" i="2"/>
  <c r="AN5" i="6" s="1"/>
  <c r="AZ34" i="2"/>
  <c r="AM5" i="6" s="1"/>
  <c r="AY34" i="2"/>
  <c r="AL5" i="6" s="1"/>
  <c r="AX34" i="2"/>
  <c r="AK5" i="6" s="1"/>
  <c r="AV34" i="2"/>
  <c r="AI5" i="6" s="1"/>
  <c r="AU34" i="2"/>
  <c r="AH5" i="6" s="1"/>
  <c r="AT34" i="2"/>
  <c r="AG5" i="6" s="1"/>
  <c r="AS34" i="2"/>
  <c r="AF5" i="6" s="1"/>
  <c r="AR34" i="2"/>
  <c r="AE5" i="6" s="1"/>
  <c r="AQ34" i="2"/>
  <c r="AD5" i="6" s="1"/>
  <c r="AP34" i="2"/>
  <c r="AC5" i="6" s="1"/>
  <c r="BI34" i="2"/>
  <c r="AV5" i="6" s="1"/>
  <c r="BG34" i="2"/>
  <c r="AT5" i="6" s="1"/>
  <c r="BF34" i="2"/>
  <c r="AS5" i="6" s="1"/>
  <c r="BE34" i="2"/>
  <c r="AR5" i="6" s="1"/>
  <c r="BL34" i="4" l="1"/>
  <c r="N34" i="7"/>
  <c r="C6" i="6" s="1"/>
  <c r="AK7"/>
  <c r="BL34" i="7"/>
  <c r="AK6" i="6" s="1"/>
  <c r="BH34" i="2"/>
  <c r="AU5" i="6" s="1"/>
  <c r="AM34" i="2"/>
  <c r="Z5" i="6" s="1"/>
  <c r="BY34" i="3"/>
  <c r="BX34"/>
  <c r="BW34"/>
  <c r="AV4" i="6" s="1"/>
  <c r="BV34" i="3"/>
  <c r="AU4" i="6" s="1"/>
  <c r="BU34" i="3"/>
  <c r="AT4" i="6" s="1"/>
  <c r="BT34" i="3"/>
  <c r="AS4" i="6" s="1"/>
  <c r="BS34" i="3"/>
  <c r="AR4" i="6" s="1"/>
  <c r="BR34" i="3"/>
  <c r="AQ4" i="6" s="1"/>
  <c r="BQ34" i="3"/>
  <c r="AP4" i="6" s="1"/>
  <c r="BP34" i="3"/>
  <c r="AO4" i="6" s="1"/>
  <c r="BO34" i="3"/>
  <c r="AN4" i="6" s="1"/>
  <c r="BN34" i="3"/>
  <c r="AM4" i="6" s="1"/>
  <c r="BM34" i="3"/>
  <c r="AL4" i="6" s="1"/>
  <c r="BL34" i="3"/>
  <c r="AK4" i="6" s="1"/>
  <c r="BK34" i="3"/>
  <c r="AJ4" i="6" s="1"/>
  <c r="BJ34" i="3"/>
  <c r="AI4" i="6" s="1"/>
  <c r="BI34" i="3"/>
  <c r="AH4" i="6" s="1"/>
  <c r="BG34" i="3"/>
  <c r="AF4" i="6" s="1"/>
  <c r="BF34" i="3"/>
  <c r="AE4" i="6" s="1"/>
  <c r="BE34" i="3"/>
  <c r="AD4" i="6" s="1"/>
  <c r="BD34" i="3"/>
  <c r="AC4" i="6" s="1"/>
  <c r="BC34" i="3"/>
  <c r="AB4" i="6" s="1"/>
  <c r="BB34" i="3"/>
  <c r="AA4" i="6" s="1"/>
  <c r="AB13" i="3"/>
  <c r="T13"/>
  <c r="T34" s="1"/>
  <c r="I4" i="6" s="1"/>
  <c r="AK13" i="3"/>
  <c r="AJ13"/>
  <c r="AJ34" s="1"/>
  <c r="Y4" i="6" s="1"/>
  <c r="AI13" i="3"/>
  <c r="AH13"/>
  <c r="AH34" s="1"/>
  <c r="W4" i="6" s="1"/>
  <c r="AG13" i="3"/>
  <c r="AF13"/>
  <c r="AE13"/>
  <c r="AD13"/>
  <c r="AD34" s="1"/>
  <c r="S4" i="6" s="1"/>
  <c r="AC13" i="3"/>
  <c r="AA13"/>
  <c r="Z13"/>
  <c r="Y13"/>
  <c r="X13"/>
  <c r="W13"/>
  <c r="V13"/>
  <c r="U13"/>
  <c r="S13"/>
  <c r="R13"/>
  <c r="R34" s="1"/>
  <c r="G4" i="6" s="1"/>
  <c r="Q13" i="3"/>
  <c r="P13"/>
  <c r="P34" s="1"/>
  <c r="E4" i="6" s="1"/>
  <c r="O13" i="3"/>
  <c r="AK34"/>
  <c r="Z4" i="6" s="1"/>
  <c r="AI34" i="3"/>
  <c r="X4" i="6" s="1"/>
  <c r="AG34" i="3"/>
  <c r="V4" i="6" s="1"/>
  <c r="AE34" i="3"/>
  <c r="T4" i="6" s="1"/>
  <c r="AC34" i="3"/>
  <c r="R4" i="6" s="1"/>
  <c r="AB34" i="3"/>
  <c r="Q4" i="6" s="1"/>
  <c r="AA34" i="3"/>
  <c r="P4" i="6" s="1"/>
  <c r="Z34" i="3"/>
  <c r="O4" i="6" s="1"/>
  <c r="Y34" i="3"/>
  <c r="N4" i="6" s="1"/>
  <c r="X34" i="3"/>
  <c r="M4" i="6" s="1"/>
  <c r="W34" i="3"/>
  <c r="L4" i="6" s="1"/>
  <c r="V34" i="3"/>
  <c r="K4" i="6" s="1"/>
  <c r="U34" i="3"/>
  <c r="J4" i="6" s="1"/>
  <c r="S34" i="3"/>
  <c r="H4" i="6" s="1"/>
  <c r="Q34" i="3"/>
  <c r="F4" i="6" s="1"/>
  <c r="O34" i="3"/>
  <c r="D4" i="6" s="1"/>
  <c r="AB34" i="2"/>
  <c r="R5" i="6" s="1"/>
  <c r="AA34" i="2"/>
  <c r="Q5" i="6" s="1"/>
  <c r="Z34" i="2"/>
  <c r="P5" i="6" s="1"/>
  <c r="Y34" i="2"/>
  <c r="O5" i="6" s="1"/>
  <c r="X34" i="2"/>
  <c r="N5" i="6" s="1"/>
  <c r="W34" i="2"/>
  <c r="M5" i="6" s="1"/>
  <c r="V34" i="2"/>
  <c r="L5" i="6" s="1"/>
  <c r="U34" i="2"/>
  <c r="K5" i="6" s="1"/>
  <c r="T34" i="2"/>
  <c r="J5" i="6" s="1"/>
  <c r="S34" i="2"/>
  <c r="I5" i="6" s="1"/>
  <c r="R34" i="2"/>
  <c r="H5" i="6" s="1"/>
  <c r="Q34" i="2"/>
  <c r="G5" i="6" s="1"/>
  <c r="P34" i="2"/>
  <c r="F5" i="6" s="1"/>
  <c r="O34" i="2"/>
  <c r="E5" i="6" s="1"/>
  <c r="N34" i="2"/>
  <c r="D5" i="6" s="1"/>
  <c r="AQ13" i="5"/>
  <c r="AR8" i="6" s="1"/>
  <c r="AP13" i="5"/>
  <c r="AQ8" i="6" s="1"/>
  <c r="AO13" i="5"/>
  <c r="AP8" i="6" s="1"/>
  <c r="AN13" i="5"/>
  <c r="AO8" i="6" s="1"/>
  <c r="AM13" i="5"/>
  <c r="AN8" i="6" s="1"/>
  <c r="AL13" i="5"/>
  <c r="AM8" i="6" s="1"/>
  <c r="AK13" i="5"/>
  <c r="AL8" i="6" s="1"/>
  <c r="AJ13" i="5"/>
  <c r="AK8" i="6" s="1"/>
  <c r="AI13" i="5"/>
  <c r="AJ8" i="6" s="1"/>
  <c r="AH13" i="5"/>
  <c r="AI8" i="6" s="1"/>
  <c r="AG13" i="5"/>
  <c r="AH8" i="6" s="1"/>
  <c r="AF13" i="5"/>
  <c r="AG8" i="6" s="1"/>
  <c r="AE13" i="5"/>
  <c r="AF8" i="6" s="1"/>
  <c r="AD13" i="5"/>
  <c r="AC13"/>
  <c r="AD8" i="6" s="1"/>
  <c r="AB13" i="5"/>
  <c r="AC8" i="6" s="1"/>
  <c r="AA13" i="5"/>
  <c r="AB8" i="6" s="1"/>
  <c r="Z13" i="5"/>
  <c r="AA8" i="6" s="1"/>
  <c r="Y13" i="5"/>
  <c r="Z8" i="6" s="1"/>
  <c r="X13" i="5"/>
  <c r="Y8" i="6" s="1"/>
  <c r="W13" i="5"/>
  <c r="X8" i="6" s="1"/>
  <c r="V13" i="5"/>
  <c r="W8" i="6" s="1"/>
  <c r="U13" i="5"/>
  <c r="V8" i="6" s="1"/>
  <c r="T13" i="5"/>
  <c r="U8" i="6" s="1"/>
  <c r="S13" i="5"/>
  <c r="T8" i="6" s="1"/>
  <c r="R13" i="5"/>
  <c r="S8" i="6" s="1"/>
  <c r="Q13" i="5"/>
  <c r="R8" i="6" s="1"/>
  <c r="P13" i="5"/>
  <c r="Q8" i="6" s="1"/>
  <c r="O13" i="5"/>
  <c r="P8" i="6" s="1"/>
  <c r="N13" i="5"/>
  <c r="O8" i="6" s="1"/>
  <c r="M13" i="5"/>
  <c r="N8" i="6" s="1"/>
  <c r="L13" i="5"/>
  <c r="M8" i="6" s="1"/>
  <c r="K13" i="5"/>
  <c r="L8" i="6" s="1"/>
  <c r="J13" i="5"/>
  <c r="K8" i="6" s="1"/>
  <c r="I13" i="5"/>
  <c r="J8" i="6" s="1"/>
  <c r="H13" i="5"/>
  <c r="I8" i="6" s="1"/>
  <c r="G13" i="5"/>
  <c r="H8" i="6" s="1"/>
  <c r="F13" i="5"/>
  <c r="G8" i="6" s="1"/>
  <c r="E13" i="5"/>
  <c r="F8" i="6" s="1"/>
  <c r="D13" i="5"/>
  <c r="E8" i="6" s="1"/>
  <c r="C13" i="5"/>
  <c r="D8" i="6" s="1"/>
  <c r="B13" i="5"/>
  <c r="C8" i="6" s="1"/>
  <c r="AX35" i="1"/>
  <c r="V35"/>
  <c r="BO35"/>
  <c r="AF34" i="3" l="1"/>
  <c r="U4" i="6" s="1"/>
  <c r="M34" i="2"/>
  <c r="C5" i="6" s="1"/>
  <c r="N34" i="3"/>
  <c r="C4" i="6" s="1"/>
  <c r="BH34" i="3"/>
  <c r="AG4" i="6" s="1"/>
  <c r="BO36" i="1"/>
  <c r="AL34" i="2" l="1"/>
  <c r="Y5" i="6" s="1"/>
</calcChain>
</file>

<file path=xl/sharedStrings.xml><?xml version="1.0" encoding="utf-8"?>
<sst xmlns="http://schemas.openxmlformats.org/spreadsheetml/2006/main" count="308" uniqueCount="219">
  <si>
    <t xml:space="preserve">CENTRO ESCOLAR CATOLICO SAN ANTONIO </t>
  </si>
  <si>
    <t>MATERIA:</t>
  </si>
  <si>
    <t>GRADO:</t>
  </si>
  <si>
    <t>TRIMESTRE:</t>
  </si>
  <si>
    <t>PROFESOR/A:</t>
  </si>
  <si>
    <t>NOMBRE DE UT.</t>
  </si>
  <si>
    <t>SISTEMA DE EVALUACION TRIMESTRAL</t>
  </si>
  <si>
    <t>FECHA:</t>
  </si>
  <si>
    <t>No. UNIDAD TEM</t>
  </si>
  <si>
    <t>PONDERACION:</t>
  </si>
  <si>
    <t>OBSERVACION:</t>
  </si>
  <si>
    <t>No.</t>
  </si>
  <si>
    <t>CRITERIO</t>
  </si>
  <si>
    <t>DOMINIO BAJO</t>
  </si>
  <si>
    <t>DOMINIO MEDIO</t>
  </si>
  <si>
    <t>DOMINIO ALTO</t>
  </si>
  <si>
    <t xml:space="preserve">                                                                CALIFICACION </t>
  </si>
  <si>
    <t>CALIFICACION</t>
  </si>
  <si>
    <t>POR ESTUDIANTE</t>
  </si>
  <si>
    <t>TOTAL</t>
  </si>
  <si>
    <t>CALIFICACION TOTAL</t>
  </si>
  <si>
    <t>CRITERIOS Y DOMINIOS</t>
  </si>
  <si>
    <t>4--7</t>
  </si>
  <si>
    <t>8--10</t>
  </si>
  <si>
    <t xml:space="preserve"> 1--3</t>
  </si>
  <si>
    <t>%</t>
  </si>
  <si>
    <t>LISTA DE COTEJO PARA REVISION DE CUADERNO</t>
  </si>
  <si>
    <t>INDICADORES</t>
  </si>
  <si>
    <t xml:space="preserve">Estan estipuladas las fechas </t>
  </si>
  <si>
    <t>correspondientes a los dias de clase.</t>
  </si>
  <si>
    <t xml:space="preserve">Estan registrados los aprendizajes esperados o </t>
  </si>
  <si>
    <t>actividades genericas dictadas por el docente.</t>
  </si>
  <si>
    <t>Estan subrayados los titulos o de otro color.</t>
  </si>
  <si>
    <t xml:space="preserve">Los contenidos son registrados con letra clara </t>
  </si>
  <si>
    <t>y legible.</t>
  </si>
  <si>
    <t xml:space="preserve">Las actividades del cuaderno estan </t>
  </si>
  <si>
    <t>totalmente desarrolladas.</t>
  </si>
  <si>
    <t xml:space="preserve">En general el cuaderno se observa limpio </t>
  </si>
  <si>
    <t>y ordenado.</t>
  </si>
  <si>
    <t>S: SIEMPRE</t>
  </si>
  <si>
    <t>F: FRECUENTEMENTE</t>
  </si>
  <si>
    <t>O: OCASIONALMENTE</t>
  </si>
  <si>
    <t>N: NUNCA : 2</t>
  </si>
  <si>
    <t>LISTA DE COTEJO PARA REVISION DE CUADERNO - PONDERACION : 20%</t>
  </si>
  <si>
    <t>PAUTA DE VALORACION DE PORTAFOLIO</t>
  </si>
  <si>
    <t xml:space="preserve">MENOR </t>
  </si>
  <si>
    <t>MAYOR</t>
  </si>
  <si>
    <t>1  2  3  4  5</t>
  </si>
  <si>
    <t>6  7  8  9  10</t>
  </si>
  <si>
    <t>METODO</t>
  </si>
  <si>
    <t>UNIDAD TEMATICA SELECCIONADA:</t>
  </si>
  <si>
    <t>INDICADORES DE LOGROS  DE LA UNIDAD TEMATICA SELECCIONADA</t>
  </si>
  <si>
    <t>ESTRATEGIAS PEDAGOGICAS</t>
  </si>
  <si>
    <t>ESTRATEGIAS INTEGRADORAS</t>
  </si>
  <si>
    <t>EVALUACION SUMATIVA</t>
  </si>
  <si>
    <t xml:space="preserve">EXAMEN FINAL </t>
  </si>
  <si>
    <t>REVISION DE CUADERNO</t>
  </si>
  <si>
    <t>EXAMEN CORTO</t>
  </si>
  <si>
    <t>TOTAL:</t>
  </si>
  <si>
    <t>CONTROL DE REULTADOS DE EVALUACIONES SUMATIVAS</t>
  </si>
  <si>
    <t>EXAMEN FINAL</t>
  </si>
  <si>
    <t>EXAMEN CORTO 1</t>
  </si>
  <si>
    <t>EXAMEN CORTO 2</t>
  </si>
  <si>
    <t>PRO</t>
  </si>
  <si>
    <t>valor</t>
  </si>
  <si>
    <t>PORTAFOLIO</t>
  </si>
  <si>
    <t>rubrica</t>
  </si>
  <si>
    <t>valoracion</t>
  </si>
  <si>
    <t>CONTROL DE EVALUACIONES</t>
  </si>
  <si>
    <t>VALORACION:</t>
  </si>
  <si>
    <t>Decora el portafolio de acuerdo a su personalidad</t>
  </si>
  <si>
    <t>manteniendo los buenos principios y valores.</t>
  </si>
  <si>
    <t xml:space="preserve">Entendio las indicaciones dadas por el docente en la </t>
  </si>
  <si>
    <t xml:space="preserve">forma en que se reestructurara el portafolio para el </t>
  </si>
  <si>
    <t>desarrollo de la materia de ciencias, salud y ma.</t>
  </si>
  <si>
    <t>Realiza las portadas correspondientes a cada apartado</t>
  </si>
  <si>
    <t xml:space="preserve">con su respectivo separador, siendo ordenado </t>
  </si>
  <si>
    <t>y consistente con el trabajo realizado.</t>
  </si>
  <si>
    <t xml:space="preserve">Separa cada trimestre en forma individual con sus </t>
  </si>
  <si>
    <t>respectivos separadores.</t>
  </si>
  <si>
    <t xml:space="preserve">Incorpora los trabajos dictaminados por el docente </t>
  </si>
  <si>
    <t>que se realizan en la clase como: dibujos, mapas con-</t>
  </si>
  <si>
    <t xml:space="preserve">ceptuales, ejercicios, etc. En pagina aparte y en la </t>
  </si>
  <si>
    <t>clase.</t>
  </si>
  <si>
    <t xml:space="preserve">Es ordenado, aseado, cuidadoso y rotula cada pagina </t>
  </si>
  <si>
    <t>con su nombre.</t>
  </si>
  <si>
    <t>val</t>
  </si>
  <si>
    <t>JUAN CARLOS GARCIA GUARDADO</t>
  </si>
  <si>
    <t>TOTAL GLOBAL</t>
  </si>
  <si>
    <t>MAQ.</t>
  </si>
  <si>
    <t>PAUTA DE VALORACION DE MAQUETA</t>
  </si>
  <si>
    <t xml:space="preserve">LA MAQUETA ESTA ORDENADA Y BIEN PEGADOS LOS </t>
  </si>
  <si>
    <t>ELEMENTOS EN ELLA.</t>
  </si>
  <si>
    <t xml:space="preserve">SE MANIFIESTA LA CREATIVIDAD DE LAS Y LOS </t>
  </si>
  <si>
    <t>INTEGRANTES DEL EQUIPO.</t>
  </si>
  <si>
    <t xml:space="preserve">UTILIZAN MATERIALES SENCILLOS Y DE FACIL </t>
  </si>
  <si>
    <t>OBTENCION PARA SU ELABORACION</t>
  </si>
  <si>
    <t>SE ESMERARON EN EL MOMENTO DE LA PRESENTACION</t>
  </si>
  <si>
    <t>EN AREGLAR EL SET Y CUIDARLO.</t>
  </si>
  <si>
    <t>REALIZARON UNA EXPOSICION ADECUADA Y PERTINENTE</t>
  </si>
  <si>
    <t>A LA REPRESENTACION MOSTRADA</t>
  </si>
  <si>
    <t xml:space="preserve">TRABAJARON COMO EQUIPO Y DIERON LA </t>
  </si>
  <si>
    <t>IMPORTANCIA ADECUADA DESDE EL PRINCIPIO AL FINAL</t>
  </si>
  <si>
    <t>DE LA PRESENTACION Y LAS CLASES.</t>
  </si>
  <si>
    <t>GLOBAL DE CALIFICACIONES</t>
  </si>
  <si>
    <t>CUA</t>
  </si>
  <si>
    <t>No</t>
  </si>
  <si>
    <t>EXP</t>
  </si>
  <si>
    <t>PORF.</t>
  </si>
  <si>
    <t>EXA.</t>
  </si>
  <si>
    <t>CIENCIAS NATURALES</t>
  </si>
  <si>
    <t>SEGUNDO AÑO</t>
  </si>
  <si>
    <t>AUTOEVALUACION</t>
  </si>
  <si>
    <t>HETEROEVALUACION</t>
  </si>
  <si>
    <t xml:space="preserve"> </t>
  </si>
  <si>
    <t>PFMA</t>
  </si>
  <si>
    <t xml:space="preserve">PANEL FORUM </t>
  </si>
  <si>
    <t>AUT.HET</t>
  </si>
  <si>
    <t>PROM.F</t>
  </si>
  <si>
    <t>CUARTO</t>
  </si>
  <si>
    <t>10, 11</t>
  </si>
  <si>
    <t>PRESENTACION INFORMATICA</t>
  </si>
  <si>
    <t>PENDIENTE</t>
  </si>
  <si>
    <t>Poblacion y medio ambiente, Problemas ecologicos.</t>
  </si>
  <si>
    <t>10.1 Indaga, identifica y describe con interés los tipos de perturbaciones naturales y antrópicas en los ecosistemas salvadoreños y acciones para minimizarlas.</t>
  </si>
  <si>
    <t>10.2 Propone y divulga con responsabilidad acciones viables que minimicen las perturbaciones antrópicas en los ecosistemas.</t>
  </si>
  <si>
    <t>10.4 Investiga, representa y analiza con interés gráficos del crecimiento histórico de la población humana mundial.</t>
  </si>
  <si>
    <t>10.5 Analiza y explica con objetividad la influencia de la tecnología en el desarrollo de la población mundial.</t>
  </si>
  <si>
    <t>11.1 Indaga y describe con interés las principales causas y efectos de los fenómenos y problemas ambientales locales o mundiales.</t>
  </si>
  <si>
    <t>11.2 Formula preguntas y explica con responsabilidad las causas y consecuencias de los principales gases que provocan el efecto invernadero en el planeta.</t>
  </si>
  <si>
    <t>11.3 Indaga las causas naturales y humanas que están provocando el cambio climático, el adelgazamiento de la capa de ozono, la lluvia ácida en el planeta e identificación de acciones para contrarrestarlo.</t>
  </si>
  <si>
    <t>11.4 Indaga, representa y divulga con responsabilidad las causas y los efectos del fenómeno del Niño y la Niña en el país y el mundo.</t>
  </si>
  <si>
    <t>11.5 Analiza y discute adecuadamente algunas leyes ambientales en El Salvador y acuerdos internacionales.</t>
  </si>
  <si>
    <t>PRESENTACION DE INFORMATICA: PROBLEMAS ECOLOGICOS.</t>
  </si>
  <si>
    <t xml:space="preserve">Principales </t>
  </si>
  <si>
    <t>Principales causas</t>
  </si>
  <si>
    <t>y efectos de los</t>
  </si>
  <si>
    <t>tales locales y m.</t>
  </si>
  <si>
    <t>und.</t>
  </si>
  <si>
    <t>gases que provo-</t>
  </si>
  <si>
    <t xml:space="preserve">can el efecto de </t>
  </si>
  <si>
    <t>invernadero.</t>
  </si>
  <si>
    <t xml:space="preserve">causas naturales y </t>
  </si>
  <si>
    <t xml:space="preserve">humanas que lo </t>
  </si>
  <si>
    <t>provocan.</t>
  </si>
  <si>
    <t>niño y de la niña</t>
  </si>
  <si>
    <t>y en el mundo.</t>
  </si>
  <si>
    <t xml:space="preserve">Leyes ambientales </t>
  </si>
  <si>
    <t xml:space="preserve">en El Salvador y </t>
  </si>
  <si>
    <t>acuerdos interna-</t>
  </si>
  <si>
    <t>cionales.</t>
  </si>
  <si>
    <t xml:space="preserve">Solo presentan </t>
  </si>
  <si>
    <t xml:space="preserve">las causas y efectos </t>
  </si>
  <si>
    <t>en forma sencilla.</t>
  </si>
  <si>
    <t xml:space="preserve">Presenta las causas y </t>
  </si>
  <si>
    <t>ilustrados con imágenes</t>
  </si>
  <si>
    <t xml:space="preserve">ilustrado con imágenes </t>
  </si>
  <si>
    <t>y brindando explicaciones</t>
  </si>
  <si>
    <t xml:space="preserve">Presenta solo </t>
  </si>
  <si>
    <t xml:space="preserve">escritura de los </t>
  </si>
  <si>
    <t xml:space="preserve">principales gases que </t>
  </si>
  <si>
    <t xml:space="preserve">provocan el efecto </t>
  </si>
  <si>
    <t>de invernadero.</t>
  </si>
  <si>
    <t>gases de invernadero</t>
  </si>
  <si>
    <t>en la atmosfera.</t>
  </si>
  <si>
    <t xml:space="preserve">gases que producen el </t>
  </si>
  <si>
    <t xml:space="preserve">efecto de invernadero e </t>
  </si>
  <si>
    <t xml:space="preserve">incorporan imágenes </t>
  </si>
  <si>
    <t xml:space="preserve">Solo hacen una </t>
  </si>
  <si>
    <t xml:space="preserve">de las causas que </t>
  </si>
  <si>
    <t>lo provocan.</t>
  </si>
  <si>
    <t xml:space="preserve">Elaboran un esquema </t>
  </si>
  <si>
    <t xml:space="preserve">de las causas naturales </t>
  </si>
  <si>
    <t>y humanas que provocan</t>
  </si>
  <si>
    <t>esquema de las causas</t>
  </si>
  <si>
    <t>naturales y humanas</t>
  </si>
  <si>
    <t>proporcionan soluciones</t>
  </si>
  <si>
    <t>al problema.</t>
  </si>
  <si>
    <t xml:space="preserve">Solo describen los </t>
  </si>
  <si>
    <t>de la niña.</t>
  </si>
  <si>
    <t>Los describen y explican</t>
  </si>
  <si>
    <t>y de la niña.</t>
  </si>
  <si>
    <t xml:space="preserve">y lo ilustran con </t>
  </si>
  <si>
    <t>imágenes.</t>
  </si>
  <si>
    <t>y muestran un historial</t>
  </si>
  <si>
    <t>de los daños causados</t>
  </si>
  <si>
    <t xml:space="preserve">Solo escriben algunas </t>
  </si>
  <si>
    <t xml:space="preserve">leyes ambientales </t>
  </si>
  <si>
    <t>algunos acuerdos inter</t>
  </si>
  <si>
    <t>nacionales.</t>
  </si>
  <si>
    <t xml:space="preserve">Presentan las leyes </t>
  </si>
  <si>
    <t xml:space="preserve">ambientales de El </t>
  </si>
  <si>
    <t>Salvador y los acuerdos</t>
  </si>
  <si>
    <t xml:space="preserve">internacionales y </t>
  </si>
  <si>
    <t>los interpretan.</t>
  </si>
  <si>
    <t xml:space="preserve">Presentan las principales </t>
  </si>
  <si>
    <t xml:space="preserve">leyes ambientales de </t>
  </si>
  <si>
    <t xml:space="preserve">El Salvador y acuerdos </t>
  </si>
  <si>
    <t>internacionales y hacen</t>
  </si>
  <si>
    <t xml:space="preserve">una critica de la </t>
  </si>
  <si>
    <t xml:space="preserve">aplicación de estas en </t>
  </si>
  <si>
    <t xml:space="preserve">efectos de los fenómenos </t>
  </si>
  <si>
    <t>fenómenos ambien-</t>
  </si>
  <si>
    <t xml:space="preserve">de los fenómenos </t>
  </si>
  <si>
    <t>presentan los principales</t>
  </si>
  <si>
    <t xml:space="preserve">Presentan los principales </t>
  </si>
  <si>
    <t>y explican como actúan</t>
  </si>
  <si>
    <t>móviles en la presentación</t>
  </si>
  <si>
    <t>El cambio climático</t>
  </si>
  <si>
    <t xml:space="preserve">Además de elaborar un </t>
  </si>
  <si>
    <t>descripción sencilla</t>
  </si>
  <si>
    <t>el cambio climático</t>
  </si>
  <si>
    <t>Fenómenos del</t>
  </si>
  <si>
    <t xml:space="preserve">fenómenos del niño y </t>
  </si>
  <si>
    <t xml:space="preserve">los fenómenos del niño </t>
  </si>
  <si>
    <t xml:space="preserve">en el país </t>
  </si>
  <si>
    <t xml:space="preserve">por este fenómeno </t>
  </si>
  <si>
    <t>a través del tiempo.</t>
  </si>
  <si>
    <t>la vida de El País.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</si>
</sst>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haroni"/>
      <charset val="177"/>
    </font>
    <font>
      <b/>
      <sz val="10"/>
      <color theme="1"/>
      <name val="ReservoirGrunge"/>
    </font>
    <font>
      <sz val="10"/>
      <color theme="1"/>
      <name val="ReservoirGrunge"/>
    </font>
    <font>
      <sz val="16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22" xfId="0" applyFill="1" applyBorder="1"/>
    <xf numFmtId="0" fontId="0" fillId="4" borderId="30" xfId="0" applyFill="1" applyBorder="1"/>
    <xf numFmtId="0" fontId="0" fillId="4" borderId="23" xfId="0" applyFill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0" xfId="0" applyFill="1"/>
    <xf numFmtId="0" fontId="0" fillId="0" borderId="0" xfId="0" applyAlignment="1"/>
    <xf numFmtId="0" fontId="1" fillId="4" borderId="0" xfId="0" applyFont="1" applyFill="1"/>
    <xf numFmtId="0" fontId="0" fillId="5" borderId="1" xfId="0" applyFill="1" applyBorder="1"/>
    <xf numFmtId="0" fontId="0" fillId="4" borderId="7" xfId="0" applyFill="1" applyBorder="1"/>
    <xf numFmtId="0" fontId="11" fillId="0" borderId="1" xfId="0" applyFont="1" applyBorder="1" applyAlignment="1"/>
    <xf numFmtId="0" fontId="0" fillId="6" borderId="36" xfId="0" applyFill="1" applyBorder="1" applyAlignment="1">
      <alignment horizontal="center"/>
    </xf>
    <xf numFmtId="164" fontId="0" fillId="7" borderId="0" xfId="0" applyNumberFormat="1" applyFill="1"/>
    <xf numFmtId="0" fontId="1" fillId="10" borderId="14" xfId="0" applyFont="1" applyFill="1" applyBorder="1" applyAlignment="1">
      <alignment horizontal="center"/>
    </xf>
    <xf numFmtId="10" fontId="1" fillId="12" borderId="1" xfId="0" applyNumberFormat="1" applyFont="1" applyFill="1" applyBorder="1" applyAlignment="1"/>
    <xf numFmtId="0" fontId="0" fillId="13" borderId="36" xfId="0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1" fillId="12" borderId="33" xfId="0" applyFont="1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165" fontId="11" fillId="7" borderId="1" xfId="0" applyNumberFormat="1" applyFont="1" applyFill="1" applyBorder="1" applyAlignment="1">
      <alignment horizontal="center"/>
    </xf>
    <xf numFmtId="0" fontId="1" fillId="22" borderId="34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165" fontId="0" fillId="22" borderId="22" xfId="0" applyNumberFormat="1" applyFill="1" applyBorder="1" applyAlignment="1"/>
    <xf numFmtId="164" fontId="0" fillId="12" borderId="38" xfId="0" applyNumberFormat="1" applyFill="1" applyBorder="1" applyAlignment="1">
      <alignment horizontal="center"/>
    </xf>
    <xf numFmtId="0" fontId="0" fillId="30" borderId="1" xfId="0" applyFill="1" applyBorder="1"/>
    <xf numFmtId="0" fontId="1" fillId="17" borderId="54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10" fillId="22" borderId="1" xfId="0" applyFont="1" applyFill="1" applyBorder="1"/>
    <xf numFmtId="164" fontId="0" fillId="2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12" borderId="56" xfId="0" applyNumberFormat="1" applyFont="1" applyFill="1" applyBorder="1" applyAlignment="1">
      <alignment horizontal="center"/>
    </xf>
    <xf numFmtId="1" fontId="0" fillId="12" borderId="56" xfId="0" applyNumberFormat="1" applyFill="1" applyBorder="1" applyAlignment="1"/>
    <xf numFmtId="164" fontId="0" fillId="32" borderId="57" xfId="0" applyNumberFormat="1" applyFill="1" applyBorder="1" applyAlignment="1">
      <alignment horizontal="center"/>
    </xf>
    <xf numFmtId="164" fontId="0" fillId="32" borderId="48" xfId="0" applyNumberFormat="1" applyFill="1" applyBorder="1" applyAlignment="1">
      <alignment horizontal="center"/>
    </xf>
    <xf numFmtId="164" fontId="0" fillId="32" borderId="58" xfId="0" applyNumberFormat="1" applyFill="1" applyBorder="1" applyAlignment="1">
      <alignment horizontal="center"/>
    </xf>
    <xf numFmtId="164" fontId="0" fillId="33" borderId="59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60" xfId="0" applyNumberFormat="1" applyFill="1" applyBorder="1" applyAlignment="1">
      <alignment horizontal="center"/>
    </xf>
    <xf numFmtId="164" fontId="0" fillId="15" borderId="59" xfId="0" applyNumberFormat="1" applyFill="1" applyBorder="1" applyAlignment="1">
      <alignment horizontal="center"/>
    </xf>
    <xf numFmtId="164" fontId="0" fillId="15" borderId="14" xfId="0" applyNumberFormat="1" applyFill="1" applyBorder="1" applyAlignment="1">
      <alignment horizontal="center"/>
    </xf>
    <xf numFmtId="164" fontId="0" fillId="15" borderId="60" xfId="0" applyNumberFormat="1" applyFill="1" applyBorder="1" applyAlignment="1">
      <alignment horizontal="center"/>
    </xf>
    <xf numFmtId="164" fontId="0" fillId="31" borderId="59" xfId="0" applyNumberFormat="1" applyFill="1" applyBorder="1" applyAlignment="1">
      <alignment horizontal="center"/>
    </xf>
    <xf numFmtId="164" fontId="0" fillId="31" borderId="14" xfId="0" applyNumberFormat="1" applyFill="1" applyBorder="1" applyAlignment="1">
      <alignment horizontal="center"/>
    </xf>
    <xf numFmtId="164" fontId="0" fillId="31" borderId="60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30" borderId="1" xfId="0" applyNumberFormat="1" applyFill="1" applyBorder="1"/>
    <xf numFmtId="1" fontId="0" fillId="0" borderId="0" xfId="0" applyNumberFormat="1" applyFill="1" applyBorder="1" applyAlignment="1"/>
    <xf numFmtId="1" fontId="0" fillId="0" borderId="0" xfId="0" applyNumberFormat="1" applyFill="1" applyBorder="1" applyAlignment="1"/>
    <xf numFmtId="164" fontId="0" fillId="34" borderId="64" xfId="0" applyNumberFormat="1" applyFill="1" applyBorder="1" applyAlignment="1">
      <alignment horizontal="center"/>
    </xf>
    <xf numFmtId="164" fontId="0" fillId="34" borderId="40" xfId="0" applyNumberFormat="1" applyFill="1" applyBorder="1" applyAlignment="1">
      <alignment horizontal="center"/>
    </xf>
    <xf numFmtId="164" fontId="0" fillId="0" borderId="65" xfId="0" applyNumberFormat="1" applyFill="1" applyBorder="1" applyAlignment="1">
      <alignment horizontal="center"/>
    </xf>
    <xf numFmtId="164" fontId="12" fillId="29" borderId="14" xfId="0" applyNumberFormat="1" applyFont="1" applyFill="1" applyBorder="1" applyAlignment="1">
      <alignment horizontal="center"/>
    </xf>
    <xf numFmtId="164" fontId="0" fillId="12" borderId="14" xfId="0" applyNumberFormat="1" applyFill="1" applyBorder="1" applyAlignment="1"/>
    <xf numFmtId="1" fontId="0" fillId="17" borderId="17" xfId="0" applyNumberFormat="1" applyFill="1" applyBorder="1" applyAlignment="1"/>
    <xf numFmtId="0" fontId="0" fillId="20" borderId="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1" fillId="21" borderId="1" xfId="0" applyFont="1" applyFill="1" applyBorder="1" applyAlignment="1"/>
    <xf numFmtId="9" fontId="0" fillId="20" borderId="1" xfId="0" applyNumberForma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0" fillId="21" borderId="22" xfId="0" applyFill="1" applyBorder="1" applyAlignment="1"/>
    <xf numFmtId="0" fontId="0" fillId="21" borderId="30" xfId="0" applyFill="1" applyBorder="1" applyAlignment="1"/>
    <xf numFmtId="0" fontId="0" fillId="21" borderId="23" xfId="0" applyFill="1" applyBorder="1" applyAlignment="1"/>
    <xf numFmtId="0" fontId="0" fillId="20" borderId="30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6" borderId="19" xfId="0" applyFill="1" applyBorder="1" applyAlignment="1"/>
    <xf numFmtId="0" fontId="0" fillId="6" borderId="20" xfId="0" applyFill="1" applyBorder="1" applyAlignment="1"/>
    <xf numFmtId="0" fontId="1" fillId="21" borderId="16" xfId="0" applyFont="1" applyFill="1" applyBorder="1" applyAlignment="1"/>
    <xf numFmtId="0" fontId="1" fillId="21" borderId="17" xfId="0" applyFont="1" applyFill="1" applyBorder="1" applyAlignment="1"/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1" fillId="21" borderId="10" xfId="0" applyFont="1" applyFill="1" applyBorder="1" applyAlignment="1"/>
    <xf numFmtId="0" fontId="1" fillId="21" borderId="11" xfId="0" applyFont="1" applyFill="1" applyBorder="1" applyAlignment="1"/>
    <xf numFmtId="0" fontId="1" fillId="21" borderId="13" xfId="0" applyFont="1" applyFill="1" applyBorder="1" applyAlignment="1"/>
    <xf numFmtId="0" fontId="1" fillId="21" borderId="14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11" borderId="14" xfId="0" applyFill="1" applyBorder="1" applyAlignment="1">
      <alignment wrapText="1"/>
    </xf>
    <xf numFmtId="0" fontId="0" fillId="11" borderId="14" xfId="0" applyFill="1" applyBorder="1" applyAlignment="1"/>
    <xf numFmtId="0" fontId="0" fillId="11" borderId="15" xfId="0" applyFill="1" applyBorder="1" applyAlignment="1"/>
    <xf numFmtId="0" fontId="0" fillId="6" borderId="29" xfId="0" applyFill="1" applyBorder="1" applyAlignment="1"/>
    <xf numFmtId="0" fontId="0" fillId="6" borderId="30" xfId="0" applyFill="1" applyBorder="1" applyAlignment="1"/>
    <xf numFmtId="0" fontId="0" fillId="6" borderId="23" xfId="0" applyFill="1" applyBorder="1" applyAlignment="1"/>
    <xf numFmtId="0" fontId="1" fillId="3" borderId="22" xfId="0" applyFont="1" applyFill="1" applyBorder="1" applyAlignment="1">
      <alignment horizontal="center"/>
    </xf>
    <xf numFmtId="0" fontId="0" fillId="3" borderId="30" xfId="0" applyFill="1" applyBorder="1" applyAlignment="1"/>
    <xf numFmtId="0" fontId="0" fillId="3" borderId="23" xfId="0" applyFill="1" applyBorder="1" applyAlignment="1"/>
    <xf numFmtId="0" fontId="1" fillId="11" borderId="61" xfId="0" applyFont="1" applyFill="1" applyBorder="1" applyAlignment="1">
      <alignment horizontal="center" wrapText="1"/>
    </xf>
    <xf numFmtId="0" fontId="1" fillId="11" borderId="62" xfId="0" applyFont="1" applyFill="1" applyBorder="1" applyAlignment="1">
      <alignment horizontal="center"/>
    </xf>
    <xf numFmtId="0" fontId="1" fillId="11" borderId="63" xfId="0" applyFont="1" applyFill="1" applyBorder="1" applyAlignment="1">
      <alignment horizontal="center"/>
    </xf>
    <xf numFmtId="0" fontId="10" fillId="20" borderId="44" xfId="0" applyFont="1" applyFill="1" applyBorder="1" applyAlignment="1">
      <alignment horizontal="center"/>
    </xf>
    <xf numFmtId="0" fontId="10" fillId="20" borderId="8" xfId="0" applyFont="1" applyFill="1" applyBorder="1" applyAlignment="1">
      <alignment horizontal="center"/>
    </xf>
    <xf numFmtId="0" fontId="10" fillId="20" borderId="8" xfId="0" applyFont="1" applyFill="1" applyBorder="1" applyAlignment="1"/>
    <xf numFmtId="0" fontId="10" fillId="20" borderId="9" xfId="0" applyFont="1" applyFill="1" applyBorder="1" applyAlignment="1"/>
    <xf numFmtId="0" fontId="0" fillId="4" borderId="2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22" borderId="24" xfId="0" applyFont="1" applyFill="1" applyBorder="1" applyAlignment="1">
      <alignment horizontal="center"/>
    </xf>
    <xf numFmtId="0" fontId="1" fillId="22" borderId="25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 wrapText="1"/>
    </xf>
    <xf numFmtId="0" fontId="1" fillId="11" borderId="27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0" fillId="11" borderId="26" xfId="0" applyFill="1" applyBorder="1" applyAlignment="1">
      <alignment wrapText="1"/>
    </xf>
    <xf numFmtId="0" fontId="0" fillId="11" borderId="27" xfId="0" applyFill="1" applyBorder="1" applyAlignment="1"/>
    <xf numFmtId="0" fontId="0" fillId="11" borderId="28" xfId="0" applyFill="1" applyBorder="1" applyAlignment="1"/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26" borderId="10" xfId="0" applyFill="1" applyBorder="1" applyAlignment="1"/>
    <xf numFmtId="0" fontId="0" fillId="26" borderId="11" xfId="0" applyFill="1" applyBorder="1" applyAlignment="1"/>
    <xf numFmtId="0" fontId="0" fillId="26" borderId="13" xfId="0" applyFill="1" applyBorder="1" applyAlignment="1"/>
    <xf numFmtId="0" fontId="0" fillId="26" borderId="14" xfId="0" applyFill="1" applyBorder="1" applyAlignment="1"/>
    <xf numFmtId="0" fontId="0" fillId="11" borderId="26" xfId="0" applyFill="1" applyBorder="1" applyAlignment="1">
      <alignment horizontal="left" wrapText="1"/>
    </xf>
    <xf numFmtId="0" fontId="0" fillId="11" borderId="27" xfId="0" applyFont="1" applyFill="1" applyBorder="1" applyAlignment="1">
      <alignment horizontal="left"/>
    </xf>
    <xf numFmtId="0" fontId="0" fillId="11" borderId="28" xfId="0" applyFont="1" applyFill="1" applyBorder="1" applyAlignment="1">
      <alignment horizontal="left"/>
    </xf>
    <xf numFmtId="0" fontId="1" fillId="22" borderId="39" xfId="0" applyFont="1" applyFill="1" applyBorder="1" applyAlignment="1">
      <alignment horizontal="center"/>
    </xf>
    <xf numFmtId="0" fontId="1" fillId="22" borderId="40" xfId="0" applyFont="1" applyFill="1" applyBorder="1" applyAlignment="1">
      <alignment horizontal="center"/>
    </xf>
    <xf numFmtId="0" fontId="0" fillId="11" borderId="40" xfId="0" applyFill="1" applyBorder="1" applyAlignment="1"/>
    <xf numFmtId="0" fontId="0" fillId="11" borderId="17" xfId="0" applyFill="1" applyBorder="1" applyAlignment="1"/>
    <xf numFmtId="0" fontId="0" fillId="11" borderId="50" xfId="0" applyFill="1" applyBorder="1" applyAlignment="1"/>
    <xf numFmtId="0" fontId="0" fillId="27" borderId="13" xfId="0" applyFill="1" applyBorder="1" applyAlignment="1"/>
    <xf numFmtId="0" fontId="0" fillId="27" borderId="14" xfId="0" applyFill="1" applyBorder="1" applyAlignment="1"/>
    <xf numFmtId="10" fontId="0" fillId="16" borderId="14" xfId="0" applyNumberForma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0" fillId="4" borderId="0" xfId="0" applyFill="1" applyAlignment="1"/>
    <xf numFmtId="0" fontId="0" fillId="0" borderId="0" xfId="0" applyAlignment="1"/>
    <xf numFmtId="0" fontId="1" fillId="4" borderId="45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10" fontId="0" fillId="16" borderId="11" xfId="0" applyNumberFormat="1" applyFill="1" applyBorder="1" applyAlignment="1">
      <alignment horizontal="center"/>
    </xf>
    <xf numFmtId="10" fontId="0" fillId="16" borderId="17" xfId="0" applyNumberFormat="1" applyFill="1" applyBorder="1" applyAlignment="1">
      <alignment horizontal="center"/>
    </xf>
    <xf numFmtId="0" fontId="0" fillId="4" borderId="0" xfId="0" applyFill="1" applyBorder="1" applyAlignment="1"/>
    <xf numFmtId="0" fontId="0" fillId="26" borderId="16" xfId="0" applyFill="1" applyBorder="1" applyAlignment="1"/>
    <xf numFmtId="0" fontId="0" fillId="26" borderId="17" xfId="0" applyFill="1" applyBorder="1" applyAlignment="1"/>
    <xf numFmtId="0" fontId="0" fillId="12" borderId="48" xfId="0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0" fillId="28" borderId="11" xfId="0" applyFont="1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0" fillId="28" borderId="14" xfId="0" applyFont="1" applyFill="1" applyBorder="1" applyAlignment="1">
      <alignment horizontal="center"/>
    </xf>
    <xf numFmtId="10" fontId="0" fillId="16" borderId="15" xfId="0" applyNumberFormat="1" applyFill="1" applyBorder="1" applyAlignment="1">
      <alignment horizontal="center"/>
    </xf>
    <xf numFmtId="0" fontId="1" fillId="28" borderId="13" xfId="0" applyFont="1" applyFill="1" applyBorder="1" applyAlignment="1">
      <alignment horizontal="center"/>
    </xf>
    <xf numFmtId="0" fontId="1" fillId="28" borderId="14" xfId="0" applyFont="1" applyFill="1" applyBorder="1" applyAlignment="1">
      <alignment horizontal="center"/>
    </xf>
    <xf numFmtId="0" fontId="13" fillId="27" borderId="13" xfId="0" applyFont="1" applyFill="1" applyBorder="1" applyAlignment="1"/>
    <xf numFmtId="0" fontId="13" fillId="27" borderId="14" xfId="0" applyFont="1" applyFill="1" applyBorder="1" applyAlignment="1"/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1" borderId="26" xfId="0" applyFill="1" applyBorder="1" applyAlignment="1"/>
    <xf numFmtId="10" fontId="12" fillId="29" borderId="3" xfId="0" applyNumberFormat="1" applyFont="1" applyFill="1" applyBorder="1" applyAlignment="1"/>
    <xf numFmtId="0" fontId="12" fillId="29" borderId="3" xfId="0" applyFont="1" applyFill="1" applyBorder="1" applyAlignment="1"/>
    <xf numFmtId="10" fontId="0" fillId="16" borderId="12" xfId="0" applyNumberFormat="1" applyFill="1" applyBorder="1" applyAlignment="1">
      <alignment horizontal="center"/>
    </xf>
    <xf numFmtId="0" fontId="0" fillId="27" borderId="16" xfId="0" applyFill="1" applyBorder="1" applyAlignment="1"/>
    <xf numFmtId="0" fontId="0" fillId="27" borderId="17" xfId="0" applyFill="1" applyBorder="1" applyAlignment="1"/>
    <xf numFmtId="0" fontId="1" fillId="28" borderId="16" xfId="0" applyFont="1" applyFill="1" applyBorder="1" applyAlignment="1">
      <alignment horizontal="center"/>
    </xf>
    <xf numFmtId="0" fontId="1" fillId="28" borderId="17" xfId="0" applyFont="1" applyFill="1" applyBorder="1" applyAlignment="1">
      <alignment horizontal="center"/>
    </xf>
    <xf numFmtId="10" fontId="0" fillId="16" borderId="18" xfId="0" applyNumberFormat="1" applyFill="1" applyBorder="1" applyAlignment="1">
      <alignment horizontal="center"/>
    </xf>
    <xf numFmtId="0" fontId="0" fillId="18" borderId="5" xfId="0" applyFill="1" applyBorder="1" applyAlignment="1"/>
    <xf numFmtId="0" fontId="0" fillId="18" borderId="0" xfId="0" applyFill="1" applyBorder="1" applyAlignment="1"/>
    <xf numFmtId="0" fontId="0" fillId="18" borderId="6" xfId="0" applyFill="1" applyBorder="1" applyAlignment="1"/>
    <xf numFmtId="0" fontId="0" fillId="18" borderId="2" xfId="0" applyFill="1" applyBorder="1" applyAlignment="1"/>
    <xf numFmtId="0" fontId="0" fillId="18" borderId="3" xfId="0" applyFill="1" applyBorder="1" applyAlignment="1"/>
    <xf numFmtId="0" fontId="0" fillId="18" borderId="4" xfId="0" applyFill="1" applyBorder="1" applyAlignment="1"/>
    <xf numFmtId="0" fontId="1" fillId="19" borderId="1" xfId="0" applyFont="1" applyFill="1" applyBorder="1" applyAlignment="1">
      <alignment horizontal="center"/>
    </xf>
    <xf numFmtId="0" fontId="1" fillId="18" borderId="22" xfId="0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0" fillId="18" borderId="30" xfId="0" applyFill="1" applyBorder="1" applyAlignment="1"/>
    <xf numFmtId="0" fontId="0" fillId="18" borderId="23" xfId="0" applyFill="1" applyBorder="1" applyAlignment="1"/>
    <xf numFmtId="0" fontId="1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30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/>
    <xf numFmtId="0" fontId="0" fillId="18" borderId="9" xfId="0" applyFill="1" applyBorder="1" applyAlignment="1"/>
    <xf numFmtId="165" fontId="0" fillId="18" borderId="7" xfId="0" applyNumberFormat="1" applyFill="1" applyBorder="1" applyAlignment="1"/>
    <xf numFmtId="0" fontId="0" fillId="8" borderId="3" xfId="0" applyFill="1" applyBorder="1" applyAlignment="1">
      <alignment horizontal="center"/>
    </xf>
    <xf numFmtId="0" fontId="1" fillId="23" borderId="35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24" borderId="5" xfId="0" applyFont="1" applyFill="1" applyBorder="1" applyAlignment="1"/>
    <xf numFmtId="0" fontId="11" fillId="24" borderId="6" xfId="0" applyFont="1" applyFill="1" applyBorder="1" applyAlignment="1"/>
    <xf numFmtId="0" fontId="13" fillId="22" borderId="5" xfId="0" applyFont="1" applyFill="1" applyBorder="1" applyAlignment="1">
      <alignment horizontal="center"/>
    </xf>
    <xf numFmtId="0" fontId="13" fillId="22" borderId="0" xfId="0" applyFont="1" applyFill="1" applyBorder="1" applyAlignment="1">
      <alignment horizontal="center"/>
    </xf>
    <xf numFmtId="0" fontId="13" fillId="22" borderId="6" xfId="0" applyFont="1" applyFill="1" applyBorder="1" applyAlignment="1">
      <alignment horizontal="center"/>
    </xf>
    <xf numFmtId="0" fontId="13" fillId="22" borderId="7" xfId="0" applyFont="1" applyFill="1" applyBorder="1" applyAlignment="1">
      <alignment horizontal="center"/>
    </xf>
    <xf numFmtId="0" fontId="13" fillId="22" borderId="8" xfId="0" applyFont="1" applyFill="1" applyBorder="1" applyAlignment="1">
      <alignment horizontal="center"/>
    </xf>
    <xf numFmtId="0" fontId="13" fillId="22" borderId="9" xfId="0" applyFont="1" applyFill="1" applyBorder="1" applyAlignment="1">
      <alignment horizontal="center"/>
    </xf>
    <xf numFmtId="0" fontId="13" fillId="22" borderId="0" xfId="0" applyFont="1" applyFill="1" applyAlignment="1">
      <alignment horizontal="center"/>
    </xf>
    <xf numFmtId="0" fontId="11" fillId="24" borderId="5" xfId="0" applyFont="1" applyFill="1" applyBorder="1" applyAlignment="1">
      <alignment horizontal="center"/>
    </xf>
    <xf numFmtId="0" fontId="11" fillId="24" borderId="6" xfId="0" applyFont="1" applyFill="1" applyBorder="1" applyAlignment="1">
      <alignment horizontal="center"/>
    </xf>
    <xf numFmtId="0" fontId="13" fillId="25" borderId="7" xfId="0" applyFont="1" applyFill="1" applyBorder="1" applyAlignment="1">
      <alignment horizontal="center"/>
    </xf>
    <xf numFmtId="0" fontId="13" fillId="25" borderId="8" xfId="0" applyFont="1" applyFill="1" applyBorder="1" applyAlignment="1">
      <alignment horizontal="center"/>
    </xf>
    <xf numFmtId="0" fontId="13" fillId="25" borderId="9" xfId="0" applyFont="1" applyFill="1" applyBorder="1" applyAlignment="1">
      <alignment horizontal="center"/>
    </xf>
    <xf numFmtId="0" fontId="11" fillId="24" borderId="2" xfId="0" applyFont="1" applyFill="1" applyBorder="1" applyAlignment="1">
      <alignment horizontal="center"/>
    </xf>
    <xf numFmtId="0" fontId="11" fillId="24" borderId="4" xfId="0" applyFont="1" applyFill="1" applyBorder="1" applyAlignment="1">
      <alignment horizontal="center"/>
    </xf>
    <xf numFmtId="0" fontId="13" fillId="22" borderId="2" xfId="0" applyFont="1" applyFill="1" applyBorder="1" applyAlignment="1">
      <alignment horizontal="center"/>
    </xf>
    <xf numFmtId="0" fontId="13" fillId="22" borderId="3" xfId="0" applyFont="1" applyFill="1" applyBorder="1" applyAlignment="1">
      <alignment horizontal="center"/>
    </xf>
    <xf numFmtId="0" fontId="13" fillId="22" borderId="4" xfId="0" applyFont="1" applyFill="1" applyBorder="1" applyAlignment="1">
      <alignment horizontal="center"/>
    </xf>
    <xf numFmtId="0" fontId="13" fillId="25" borderId="5" xfId="0" applyFont="1" applyFill="1" applyBorder="1" applyAlignment="1">
      <alignment horizontal="center"/>
    </xf>
    <xf numFmtId="0" fontId="13" fillId="25" borderId="0" xfId="0" applyFont="1" applyFill="1" applyBorder="1" applyAlignment="1">
      <alignment horizontal="center"/>
    </xf>
    <xf numFmtId="0" fontId="13" fillId="25" borderId="6" xfId="0" applyFont="1" applyFill="1" applyBorder="1" applyAlignment="1">
      <alignment horizontal="center"/>
    </xf>
    <xf numFmtId="0" fontId="13" fillId="25" borderId="0" xfId="0" applyFont="1" applyFill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3" fillId="25" borderId="2" xfId="0" applyFont="1" applyFill="1" applyBorder="1" applyAlignment="1">
      <alignment horizontal="center"/>
    </xf>
    <xf numFmtId="0" fontId="13" fillId="25" borderId="3" xfId="0" applyFont="1" applyFill="1" applyBorder="1" applyAlignment="1">
      <alignment horizontal="center"/>
    </xf>
    <xf numFmtId="0" fontId="13" fillId="25" borderId="4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13" fillId="18" borderId="7" xfId="0" applyFont="1" applyFill="1" applyBorder="1" applyAlignment="1">
      <alignment horizontal="center"/>
    </xf>
    <xf numFmtId="0" fontId="13" fillId="18" borderId="8" xfId="0" applyFont="1" applyFill="1" applyBorder="1" applyAlignment="1">
      <alignment horizontal="center"/>
    </xf>
    <xf numFmtId="0" fontId="13" fillId="18" borderId="9" xfId="0" applyFont="1" applyFill="1" applyBorder="1" applyAlignment="1">
      <alignment horizontal="center"/>
    </xf>
    <xf numFmtId="0" fontId="11" fillId="18" borderId="7" xfId="0" applyFont="1" applyFill="1" applyBorder="1" applyAlignment="1">
      <alignment horizontal="center"/>
    </xf>
    <xf numFmtId="0" fontId="11" fillId="18" borderId="8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18" borderId="5" xfId="0" applyFont="1" applyFill="1" applyBorder="1" applyAlignment="1">
      <alignment horizontal="center"/>
    </xf>
    <xf numFmtId="0" fontId="13" fillId="18" borderId="0" xfId="0" applyFont="1" applyFill="1" applyAlignment="1">
      <alignment horizontal="center"/>
    </xf>
    <xf numFmtId="0" fontId="13" fillId="18" borderId="6" xfId="0" applyFont="1" applyFill="1" applyBorder="1" applyAlignment="1">
      <alignment horizontal="center"/>
    </xf>
    <xf numFmtId="0" fontId="13" fillId="18" borderId="0" xfId="0" applyFont="1" applyFill="1" applyBorder="1" applyAlignment="1">
      <alignment horizontal="center"/>
    </xf>
    <xf numFmtId="0" fontId="13" fillId="18" borderId="2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13" fillId="18" borderId="4" xfId="0" applyFont="1" applyFill="1" applyBorder="1" applyAlignment="1">
      <alignment horizontal="center"/>
    </xf>
    <xf numFmtId="0" fontId="11" fillId="20" borderId="7" xfId="0" applyFont="1" applyFill="1" applyBorder="1" applyAlignment="1">
      <alignment horizontal="center"/>
    </xf>
    <xf numFmtId="0" fontId="11" fillId="20" borderId="8" xfId="0" applyFont="1" applyFill="1" applyBorder="1" applyAlignment="1">
      <alignment horizontal="center"/>
    </xf>
    <xf numFmtId="0" fontId="13" fillId="20" borderId="9" xfId="0" applyFont="1" applyFill="1" applyBorder="1" applyAlignment="1">
      <alignment horizontal="center"/>
    </xf>
    <xf numFmtId="0" fontId="13" fillId="20" borderId="7" xfId="0" applyFont="1" applyFill="1" applyBorder="1" applyAlignment="1">
      <alignment horizontal="center"/>
    </xf>
    <xf numFmtId="0" fontId="13" fillId="20" borderId="8" xfId="0" applyFont="1" applyFill="1" applyBorder="1" applyAlignment="1">
      <alignment horizontal="center"/>
    </xf>
    <xf numFmtId="0" fontId="13" fillId="20" borderId="5" xfId="0" applyFont="1" applyFill="1" applyBorder="1" applyAlignment="1">
      <alignment horizontal="center"/>
    </xf>
    <xf numFmtId="0" fontId="13" fillId="20" borderId="0" xfId="0" applyFont="1" applyFill="1" applyBorder="1" applyAlignment="1">
      <alignment horizontal="center"/>
    </xf>
    <xf numFmtId="0" fontId="13" fillId="20" borderId="6" xfId="0" applyFont="1" applyFill="1" applyBorder="1" applyAlignment="1">
      <alignment horizontal="center"/>
    </xf>
    <xf numFmtId="0" fontId="13" fillId="20" borderId="0" xfId="0" applyFont="1" applyFill="1" applyAlignment="1">
      <alignment horizontal="center"/>
    </xf>
    <xf numFmtId="0" fontId="13" fillId="20" borderId="2" xfId="0" applyFont="1" applyFill="1" applyBorder="1" applyAlignment="1">
      <alignment horizontal="center"/>
    </xf>
    <xf numFmtId="0" fontId="13" fillId="20" borderId="3" xfId="0" applyFont="1" applyFill="1" applyBorder="1" applyAlignment="1">
      <alignment horizontal="center"/>
    </xf>
    <xf numFmtId="0" fontId="13" fillId="20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16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3" borderId="0" xfId="0" applyFont="1" applyFill="1" applyAlignment="1">
      <alignment horizontal="center"/>
    </xf>
    <xf numFmtId="0" fontId="0" fillId="15" borderId="2" xfId="0" applyFill="1" applyBorder="1" applyAlignment="1"/>
    <xf numFmtId="0" fontId="0" fillId="15" borderId="3" xfId="0" applyFill="1" applyBorder="1" applyAlignment="1"/>
    <xf numFmtId="0" fontId="0" fillId="15" borderId="4" xfId="0" applyFill="1" applyBorder="1" applyAlignment="1"/>
    <xf numFmtId="0" fontId="0" fillId="15" borderId="5" xfId="0" applyFill="1" applyBorder="1" applyAlignment="1"/>
    <xf numFmtId="0" fontId="0" fillId="15" borderId="0" xfId="0" applyFill="1" applyBorder="1" applyAlignment="1"/>
    <xf numFmtId="0" fontId="0" fillId="15" borderId="6" xfId="0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15" borderId="7" xfId="0" applyFont="1" applyFill="1" applyBorder="1" applyAlignment="1"/>
    <xf numFmtId="0" fontId="0" fillId="15" borderId="8" xfId="0" applyFill="1" applyBorder="1" applyAlignment="1"/>
    <xf numFmtId="0" fontId="0" fillId="15" borderId="9" xfId="0" applyFill="1" applyBorder="1" applyAlignment="1"/>
    <xf numFmtId="0" fontId="0" fillId="15" borderId="7" xfId="0" applyFill="1" applyBorder="1" applyAlignment="1"/>
    <xf numFmtId="0" fontId="1" fillId="3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66FFFF"/>
      <color rgb="FFFF99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N37"/>
  <sheetViews>
    <sheetView topLeftCell="A11" workbookViewId="0">
      <selection activeCell="V33" sqref="V33:X33"/>
    </sheetView>
  </sheetViews>
  <sheetFormatPr baseColWidth="10" defaultColWidth="2.42578125" defaultRowHeight="15"/>
  <cols>
    <col min="3" max="3" width="3.140625" customWidth="1"/>
    <col min="4" max="4" width="3.42578125" customWidth="1"/>
    <col min="72" max="140" width="3.7109375" customWidth="1"/>
  </cols>
  <sheetData>
    <row r="1" spans="3:92" ht="15.75" thickBot="1">
      <c r="C1" s="116" t="s">
        <v>0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24" t="s">
        <v>1</v>
      </c>
      <c r="AJ1" s="125"/>
      <c r="AK1" s="125"/>
      <c r="AL1" s="125"/>
      <c r="AM1" s="125"/>
      <c r="AN1" s="125"/>
      <c r="AO1" s="125"/>
      <c r="AP1" s="125"/>
      <c r="AQ1" s="112" t="s">
        <v>110</v>
      </c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3"/>
      <c r="BC1" s="96" t="s">
        <v>7</v>
      </c>
      <c r="BD1" s="96"/>
      <c r="BE1" s="96"/>
      <c r="BF1" s="96"/>
      <c r="BG1" s="96"/>
      <c r="BH1" s="96"/>
      <c r="BI1" s="96"/>
      <c r="BJ1" s="96"/>
      <c r="BK1" s="93">
        <v>22</v>
      </c>
      <c r="BL1" s="93"/>
      <c r="BM1" s="93">
        <v>8</v>
      </c>
      <c r="BN1" s="93"/>
      <c r="BO1" s="94">
        <v>10</v>
      </c>
      <c r="BP1" s="95"/>
      <c r="BQ1" s="104"/>
      <c r="BR1" s="105"/>
    </row>
    <row r="2" spans="3:92" ht="15.75" thickBot="1">
      <c r="C2" s="118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26" t="s">
        <v>2</v>
      </c>
      <c r="AJ2" s="127"/>
      <c r="AK2" s="127"/>
      <c r="AL2" s="127"/>
      <c r="AM2" s="127"/>
      <c r="AN2" s="127"/>
      <c r="AO2" s="127"/>
      <c r="AP2" s="127"/>
      <c r="AQ2" s="114" t="s">
        <v>111</v>
      </c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5"/>
      <c r="BC2" s="96" t="s">
        <v>9</v>
      </c>
      <c r="BD2" s="96"/>
      <c r="BE2" s="96"/>
      <c r="BF2" s="96"/>
      <c r="BG2" s="96"/>
      <c r="BH2" s="96"/>
      <c r="BI2" s="96"/>
      <c r="BJ2" s="96"/>
      <c r="BK2" s="97">
        <v>1</v>
      </c>
      <c r="BL2" s="97"/>
      <c r="BM2" s="97"/>
      <c r="BN2" s="97"/>
      <c r="BO2" s="97"/>
      <c r="BP2" s="97"/>
      <c r="BQ2" s="106"/>
      <c r="BR2" s="107"/>
      <c r="BU2" s="128"/>
      <c r="BV2" s="128"/>
      <c r="BW2" s="128"/>
      <c r="BX2" s="128"/>
      <c r="BY2" s="128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</row>
    <row r="3" spans="3:92" ht="15.75" thickBot="1">
      <c r="C3" s="120" t="s">
        <v>6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6" t="s">
        <v>3</v>
      </c>
      <c r="AJ3" s="127"/>
      <c r="AK3" s="127"/>
      <c r="AL3" s="127"/>
      <c r="AM3" s="127"/>
      <c r="AN3" s="127"/>
      <c r="AO3" s="127"/>
      <c r="AP3" s="127"/>
      <c r="AQ3" s="114" t="s">
        <v>119</v>
      </c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5"/>
      <c r="BC3" s="96" t="s">
        <v>10</v>
      </c>
      <c r="BD3" s="96"/>
      <c r="BE3" s="96"/>
      <c r="BF3" s="96"/>
      <c r="BG3" s="96"/>
      <c r="BH3" s="96"/>
      <c r="BI3" s="96"/>
      <c r="BJ3" s="96"/>
      <c r="BK3" s="93"/>
      <c r="BL3" s="93"/>
      <c r="BM3" s="93"/>
      <c r="BN3" s="93"/>
      <c r="BO3" s="93"/>
      <c r="BP3" s="93"/>
      <c r="BQ3" s="93"/>
      <c r="BR3" s="93"/>
      <c r="BU3" s="128"/>
      <c r="BV3" s="128"/>
      <c r="BW3" s="128"/>
      <c r="BX3" s="128"/>
      <c r="BY3" s="128"/>
      <c r="BZ3" s="129"/>
      <c r="CA3" s="129"/>
      <c r="CB3" s="129"/>
      <c r="CC3" s="129"/>
      <c r="CD3" s="129"/>
    </row>
    <row r="4" spans="3:92" ht="15.75" thickBot="1">
      <c r="C4" s="122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6" t="s">
        <v>8</v>
      </c>
      <c r="AJ4" s="127"/>
      <c r="AK4" s="127"/>
      <c r="AL4" s="127"/>
      <c r="AM4" s="127"/>
      <c r="AN4" s="127"/>
      <c r="AO4" s="127"/>
      <c r="AP4" s="127"/>
      <c r="AQ4" s="114" t="s">
        <v>120</v>
      </c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5"/>
      <c r="BC4" s="100"/>
      <c r="BD4" s="101"/>
      <c r="BE4" s="101"/>
      <c r="BF4" s="101"/>
      <c r="BG4" s="101"/>
      <c r="BH4" s="101"/>
      <c r="BI4" s="101"/>
      <c r="BJ4" s="102"/>
      <c r="BK4" s="94"/>
      <c r="BL4" s="103"/>
      <c r="BM4" s="103"/>
      <c r="BN4" s="103"/>
      <c r="BO4" s="103"/>
      <c r="BP4" s="103"/>
      <c r="BQ4" s="103"/>
      <c r="BR4" s="95"/>
      <c r="BU4" s="128"/>
      <c r="BV4" s="128"/>
      <c r="BW4" s="128"/>
      <c r="BX4" s="128"/>
      <c r="BY4" s="128"/>
    </row>
    <row r="5" spans="3:92" ht="15.75" thickBot="1">
      <c r="C5" s="108" t="s">
        <v>4</v>
      </c>
      <c r="D5" s="109"/>
      <c r="E5" s="109"/>
      <c r="F5" s="109"/>
      <c r="G5" s="109"/>
      <c r="H5" s="109"/>
      <c r="I5" s="109"/>
      <c r="J5" s="109"/>
      <c r="K5" s="133" t="s">
        <v>87</v>
      </c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5"/>
      <c r="AI5" s="110" t="s">
        <v>5</v>
      </c>
      <c r="AJ5" s="111"/>
      <c r="AK5" s="111"/>
      <c r="AL5" s="111"/>
      <c r="AM5" s="111"/>
      <c r="AN5" s="111"/>
      <c r="AO5" s="111"/>
      <c r="AP5" s="111"/>
      <c r="AQ5" s="142" t="s">
        <v>123</v>
      </c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5"/>
      <c r="BU5" s="128"/>
      <c r="BV5" s="128"/>
      <c r="BW5" s="128"/>
      <c r="BX5" s="128"/>
      <c r="BY5" s="128"/>
    </row>
    <row r="6" spans="3:92" ht="15.75" thickBot="1">
      <c r="C6" s="146" t="s">
        <v>50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  <c r="P6" s="146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8"/>
      <c r="AS6" s="146" t="s">
        <v>11</v>
      </c>
      <c r="AT6" s="149"/>
      <c r="AU6" s="150"/>
      <c r="AV6" s="146"/>
      <c r="AW6" s="149"/>
      <c r="AX6" s="149"/>
      <c r="AY6" s="149"/>
      <c r="AZ6" s="150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U6" s="128"/>
      <c r="BV6" s="128"/>
      <c r="BW6" s="128"/>
      <c r="BX6" s="128"/>
      <c r="BY6" s="128"/>
    </row>
    <row r="7" spans="3:92" ht="15.75" thickBot="1">
      <c r="C7" s="98" t="s">
        <v>11</v>
      </c>
      <c r="D7" s="99"/>
      <c r="E7" s="136" t="s">
        <v>51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8"/>
      <c r="BU7" s="128"/>
      <c r="BV7" s="128"/>
      <c r="BW7" s="128"/>
      <c r="BX7" s="128"/>
      <c r="BY7" s="128"/>
    </row>
    <row r="8" spans="3:92">
      <c r="C8" s="151"/>
      <c r="D8" s="152"/>
      <c r="E8" s="139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1"/>
      <c r="BU8" s="128"/>
      <c r="BV8" s="128"/>
      <c r="BW8" s="128"/>
      <c r="BX8" s="128"/>
      <c r="BY8" s="128"/>
    </row>
    <row r="9" spans="3:92">
      <c r="C9" s="153"/>
      <c r="D9" s="154"/>
      <c r="E9" s="130" t="s">
        <v>124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2"/>
      <c r="BU9" s="3"/>
      <c r="BV9" s="3"/>
      <c r="BW9" s="3"/>
      <c r="BX9" s="3"/>
      <c r="BY9" s="3"/>
    </row>
    <row r="10" spans="3:92">
      <c r="C10" s="153"/>
      <c r="D10" s="154"/>
      <c r="E10" s="130" t="s">
        <v>125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2"/>
      <c r="BU10" s="3"/>
      <c r="BV10" s="3"/>
      <c r="BW10" s="3"/>
      <c r="BX10" s="3"/>
      <c r="BY10" s="3"/>
    </row>
    <row r="11" spans="3:92">
      <c r="C11" s="153"/>
      <c r="D11" s="154"/>
      <c r="E11" s="130" t="s">
        <v>126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2"/>
      <c r="BU11" s="3"/>
      <c r="BV11" s="3"/>
      <c r="BW11" s="3"/>
      <c r="BX11" s="3"/>
      <c r="BY11" s="3"/>
    </row>
    <row r="12" spans="3:92">
      <c r="C12" s="153"/>
      <c r="D12" s="154"/>
      <c r="E12" s="130" t="s">
        <v>127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2"/>
      <c r="BU12" s="3"/>
      <c r="BV12" s="3"/>
      <c r="BW12" s="3"/>
      <c r="BX12" s="3"/>
      <c r="BY12" s="3"/>
    </row>
    <row r="13" spans="3:92">
      <c r="C13" s="153"/>
      <c r="D13" s="154"/>
      <c r="E13" s="155" t="s">
        <v>133</v>
      </c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7"/>
      <c r="BU13" s="3"/>
      <c r="BV13" s="3"/>
      <c r="BW13" s="3"/>
      <c r="BX13" s="3"/>
      <c r="BY13" s="3"/>
    </row>
    <row r="14" spans="3:92">
      <c r="C14" s="153"/>
      <c r="D14" s="154"/>
      <c r="E14" s="167" t="s">
        <v>128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9"/>
      <c r="BU14" s="3"/>
      <c r="BV14" s="3"/>
      <c r="BW14" s="3"/>
      <c r="BX14" s="3"/>
      <c r="BY14" s="3"/>
    </row>
    <row r="15" spans="3:92">
      <c r="C15" s="153"/>
      <c r="D15" s="154"/>
      <c r="E15" s="158" t="s">
        <v>129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60"/>
      <c r="BU15" s="3"/>
      <c r="BV15" s="3"/>
      <c r="BW15" s="3"/>
      <c r="BX15" s="3"/>
      <c r="BY15" s="3"/>
    </row>
    <row r="16" spans="3:92">
      <c r="C16" s="153"/>
      <c r="D16" s="154"/>
      <c r="E16" s="158" t="s">
        <v>130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60"/>
      <c r="BU16" s="3"/>
      <c r="BV16" s="3"/>
      <c r="BW16" s="3"/>
      <c r="BX16" s="3"/>
      <c r="BY16" s="3"/>
    </row>
    <row r="17" spans="3:77">
      <c r="C17" s="153"/>
      <c r="D17" s="154"/>
      <c r="E17" s="158" t="s">
        <v>131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60"/>
      <c r="BU17" s="3"/>
      <c r="BV17" s="3"/>
      <c r="BW17" s="3"/>
      <c r="BX17" s="3"/>
      <c r="BY17" s="3"/>
    </row>
    <row r="18" spans="3:77">
      <c r="C18" s="153"/>
      <c r="D18" s="154"/>
      <c r="E18" s="167" t="s">
        <v>132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9"/>
      <c r="BU18" s="3"/>
      <c r="BV18" s="3"/>
      <c r="BW18" s="3"/>
      <c r="BX18" s="3"/>
      <c r="BY18" s="3"/>
    </row>
    <row r="19" spans="3:77">
      <c r="C19" s="153"/>
      <c r="D19" s="154"/>
      <c r="E19" s="158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60"/>
      <c r="BU19" s="3"/>
      <c r="BV19" s="3"/>
      <c r="BW19" s="3"/>
      <c r="BX19" s="3"/>
      <c r="BY19" s="3"/>
    </row>
    <row r="20" spans="3:77">
      <c r="C20" s="153"/>
      <c r="D20" s="154"/>
      <c r="E20" s="158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60"/>
    </row>
    <row r="21" spans="3:77">
      <c r="C21" s="153"/>
      <c r="D21" s="154"/>
      <c r="E21" s="158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60"/>
    </row>
    <row r="22" spans="3:77">
      <c r="C22" s="153"/>
      <c r="D22" s="154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60"/>
    </row>
    <row r="23" spans="3:77">
      <c r="C23" s="153"/>
      <c r="D23" s="154"/>
      <c r="E23" s="158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60"/>
      <c r="BU23" s="3"/>
      <c r="BV23" s="3"/>
      <c r="BW23" s="3"/>
      <c r="BX23" s="3"/>
      <c r="BY23" s="3"/>
    </row>
    <row r="24" spans="3:77">
      <c r="C24" s="153"/>
      <c r="D24" s="154"/>
      <c r="E24" s="158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60"/>
    </row>
    <row r="25" spans="3:77">
      <c r="C25" s="153"/>
      <c r="D25" s="154"/>
      <c r="E25" s="20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60"/>
    </row>
    <row r="26" spans="3:77">
      <c r="C26" s="153"/>
      <c r="D26" s="154"/>
      <c r="E26" s="20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60"/>
    </row>
    <row r="27" spans="3:77" ht="15.75" thickBot="1">
      <c r="C27" s="170"/>
      <c r="D27" s="171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4"/>
    </row>
    <row r="28" spans="3:77" ht="16.5" thickTop="1" thickBot="1">
      <c r="C28" s="185" t="s">
        <v>52</v>
      </c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7"/>
      <c r="V28" s="185" t="s">
        <v>25</v>
      </c>
      <c r="W28" s="186"/>
      <c r="X28" s="187"/>
      <c r="Y28" s="186" t="s">
        <v>49</v>
      </c>
      <c r="Z28" s="186"/>
      <c r="AA28" s="186"/>
      <c r="AB28" s="186"/>
      <c r="AC28" s="186"/>
      <c r="AD28" s="187"/>
      <c r="AE28" s="180" t="s">
        <v>53</v>
      </c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2"/>
      <c r="AX28" s="180" t="s">
        <v>25</v>
      </c>
      <c r="AY28" s="181"/>
      <c r="AZ28" s="182"/>
      <c r="BA28" s="181" t="s">
        <v>49</v>
      </c>
      <c r="BB28" s="181"/>
      <c r="BC28" s="181"/>
      <c r="BD28" s="181"/>
      <c r="BE28" s="181"/>
      <c r="BF28" s="182"/>
      <c r="BG28" s="195" t="s">
        <v>54</v>
      </c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7"/>
    </row>
    <row r="29" spans="3:77" ht="15.75" thickTop="1">
      <c r="C29" s="163" t="s">
        <v>56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88">
        <v>0.15</v>
      </c>
      <c r="W29" s="188"/>
      <c r="X29" s="188"/>
      <c r="Y29" s="207" t="s">
        <v>67</v>
      </c>
      <c r="Z29" s="207"/>
      <c r="AA29" s="207"/>
      <c r="AB29" s="207"/>
      <c r="AC29" s="207"/>
      <c r="AD29" s="208"/>
      <c r="AE29" s="205" t="s">
        <v>122</v>
      </c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177">
        <v>0</v>
      </c>
      <c r="AY29" s="177"/>
      <c r="AZ29" s="177"/>
      <c r="BA29" s="193" t="s">
        <v>66</v>
      </c>
      <c r="BB29" s="193"/>
      <c r="BC29" s="193"/>
      <c r="BD29" s="193"/>
      <c r="BE29" s="193"/>
      <c r="BF29" s="194"/>
      <c r="BG29" s="198" t="s">
        <v>55</v>
      </c>
      <c r="BH29" s="199"/>
      <c r="BI29" s="199"/>
      <c r="BJ29" s="199"/>
      <c r="BK29" s="199"/>
      <c r="BL29" s="199"/>
      <c r="BM29" s="199"/>
      <c r="BN29" s="199"/>
      <c r="BO29" s="188">
        <v>0.2</v>
      </c>
      <c r="BP29" s="188"/>
      <c r="BQ29" s="188"/>
      <c r="BR29" s="212"/>
    </row>
    <row r="30" spans="3:77">
      <c r="C30" s="165" t="s">
        <v>121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77">
        <v>0.25</v>
      </c>
      <c r="W30" s="177"/>
      <c r="X30" s="177"/>
      <c r="Y30" s="178" t="s">
        <v>66</v>
      </c>
      <c r="Z30" s="178"/>
      <c r="AA30" s="178"/>
      <c r="AB30" s="178"/>
      <c r="AC30" s="178"/>
      <c r="AD30" s="179"/>
      <c r="AE30" s="175" t="s">
        <v>65</v>
      </c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7">
        <v>0.2</v>
      </c>
      <c r="AY30" s="177"/>
      <c r="AZ30" s="177"/>
      <c r="BA30" s="178" t="s">
        <v>67</v>
      </c>
      <c r="BB30" s="178"/>
      <c r="BC30" s="178"/>
      <c r="BD30" s="178"/>
      <c r="BE30" s="178"/>
      <c r="BF30" s="179"/>
      <c r="BG30" s="200" t="s">
        <v>57</v>
      </c>
      <c r="BH30" s="201"/>
      <c r="BI30" s="201"/>
      <c r="BJ30" s="201"/>
      <c r="BK30" s="201"/>
      <c r="BL30" s="201"/>
      <c r="BM30" s="201"/>
      <c r="BN30" s="201"/>
      <c r="BO30" s="177">
        <v>0.05</v>
      </c>
      <c r="BP30" s="177"/>
      <c r="BQ30" s="177"/>
      <c r="BR30" s="202"/>
    </row>
    <row r="31" spans="3:77">
      <c r="C31" s="165" t="s">
        <v>116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77">
        <v>0.09</v>
      </c>
      <c r="W31" s="177"/>
      <c r="X31" s="177"/>
      <c r="Y31" s="178"/>
      <c r="Z31" s="178"/>
      <c r="AA31" s="178"/>
      <c r="AB31" s="178"/>
      <c r="AC31" s="178"/>
      <c r="AD31" s="179"/>
      <c r="AE31" s="175" t="s">
        <v>112</v>
      </c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7">
        <v>5.0000000000000001E-3</v>
      </c>
      <c r="AY31" s="177"/>
      <c r="AZ31" s="177"/>
      <c r="BA31" s="178"/>
      <c r="BB31" s="178"/>
      <c r="BC31" s="178"/>
      <c r="BD31" s="178"/>
      <c r="BE31" s="178"/>
      <c r="BF31" s="179"/>
      <c r="BG31" s="200" t="s">
        <v>57</v>
      </c>
      <c r="BH31" s="201"/>
      <c r="BI31" s="201"/>
      <c r="BJ31" s="201"/>
      <c r="BK31" s="201"/>
      <c r="BL31" s="201"/>
      <c r="BM31" s="201"/>
      <c r="BN31" s="201"/>
      <c r="BO31" s="177">
        <v>0.05</v>
      </c>
      <c r="BP31" s="177"/>
      <c r="BQ31" s="177"/>
      <c r="BR31" s="202"/>
    </row>
    <row r="32" spans="3:77">
      <c r="C32" s="165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77"/>
      <c r="W32" s="177"/>
      <c r="X32" s="177"/>
      <c r="Y32" s="178"/>
      <c r="Z32" s="178"/>
      <c r="AA32" s="178"/>
      <c r="AB32" s="178"/>
      <c r="AC32" s="178"/>
      <c r="AD32" s="179"/>
      <c r="AE32" s="175" t="s">
        <v>113</v>
      </c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7">
        <v>5.0000000000000001E-3</v>
      </c>
      <c r="AY32" s="177"/>
      <c r="AZ32" s="177"/>
      <c r="BA32" s="178"/>
      <c r="BB32" s="178"/>
      <c r="BC32" s="178"/>
      <c r="BD32" s="178"/>
      <c r="BE32" s="178"/>
      <c r="BF32" s="179"/>
      <c r="BG32" s="200"/>
      <c r="BH32" s="201"/>
      <c r="BI32" s="201"/>
      <c r="BJ32" s="201"/>
      <c r="BK32" s="201"/>
      <c r="BL32" s="201"/>
      <c r="BM32" s="201"/>
      <c r="BN32" s="201"/>
      <c r="BO32" s="177"/>
      <c r="BP32" s="177"/>
      <c r="BQ32" s="177"/>
      <c r="BR32" s="202"/>
    </row>
    <row r="33" spans="3:70">
      <c r="C33" s="165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77"/>
      <c r="W33" s="177"/>
      <c r="X33" s="177"/>
      <c r="Y33" s="178"/>
      <c r="Z33" s="178"/>
      <c r="AA33" s="178"/>
      <c r="AB33" s="178"/>
      <c r="AC33" s="178"/>
      <c r="AD33" s="179"/>
      <c r="AE33" s="175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7"/>
      <c r="AY33" s="177"/>
      <c r="AZ33" s="177"/>
      <c r="BA33" s="178"/>
      <c r="BB33" s="178"/>
      <c r="BC33" s="178"/>
      <c r="BD33" s="178"/>
      <c r="BE33" s="178"/>
      <c r="BF33" s="179"/>
      <c r="BG33" s="203"/>
      <c r="BH33" s="204"/>
      <c r="BI33" s="204"/>
      <c r="BJ33" s="204"/>
      <c r="BK33" s="204"/>
      <c r="BL33" s="204"/>
      <c r="BM33" s="204"/>
      <c r="BN33" s="204"/>
      <c r="BO33" s="177"/>
      <c r="BP33" s="177"/>
      <c r="BQ33" s="177"/>
      <c r="BR33" s="202"/>
    </row>
    <row r="34" spans="3:70">
      <c r="C34" s="165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77"/>
      <c r="W34" s="177"/>
      <c r="X34" s="177"/>
      <c r="Y34" s="178"/>
      <c r="Z34" s="178"/>
      <c r="AA34" s="178"/>
      <c r="AB34" s="178"/>
      <c r="AC34" s="178"/>
      <c r="AD34" s="179"/>
      <c r="AE34" s="175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7"/>
      <c r="AY34" s="177"/>
      <c r="AZ34" s="177"/>
      <c r="BA34" s="178"/>
      <c r="BB34" s="178"/>
      <c r="BC34" s="178"/>
      <c r="BD34" s="178"/>
      <c r="BE34" s="178"/>
      <c r="BF34" s="179"/>
      <c r="BG34" s="203"/>
      <c r="BH34" s="204"/>
      <c r="BI34" s="204"/>
      <c r="BJ34" s="204"/>
      <c r="BK34" s="204"/>
      <c r="BL34" s="204"/>
      <c r="BM34" s="204"/>
      <c r="BN34" s="204"/>
      <c r="BO34" s="177"/>
      <c r="BP34" s="177"/>
      <c r="BQ34" s="177"/>
      <c r="BR34" s="202"/>
    </row>
    <row r="35" spans="3:70" ht="15.75" thickBot="1">
      <c r="C35" s="191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89">
        <f>SUM(V29:X34)</f>
        <v>0.49</v>
      </c>
      <c r="W35" s="189"/>
      <c r="X35" s="189"/>
      <c r="Y35" s="161"/>
      <c r="Z35" s="161"/>
      <c r="AA35" s="161"/>
      <c r="AB35" s="161"/>
      <c r="AC35" s="161"/>
      <c r="AD35" s="162"/>
      <c r="AE35" s="213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189">
        <f>SUM(AX29:AZ34)</f>
        <v>0.21000000000000002</v>
      </c>
      <c r="AY35" s="189"/>
      <c r="AZ35" s="189"/>
      <c r="BA35" s="161"/>
      <c r="BB35" s="161"/>
      <c r="BC35" s="161"/>
      <c r="BD35" s="161"/>
      <c r="BE35" s="161"/>
      <c r="BF35" s="162"/>
      <c r="BG35" s="215"/>
      <c r="BH35" s="216"/>
      <c r="BI35" s="216"/>
      <c r="BJ35" s="216"/>
      <c r="BK35" s="216"/>
      <c r="BL35" s="216"/>
      <c r="BM35" s="216"/>
      <c r="BN35" s="216"/>
      <c r="BO35" s="189">
        <f>SUM(BO29:BR34)</f>
        <v>0.3</v>
      </c>
      <c r="BP35" s="189"/>
      <c r="BQ35" s="189"/>
      <c r="BR35" s="217"/>
    </row>
    <row r="36" spans="3:70"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90"/>
      <c r="W36" s="190"/>
      <c r="X36" s="19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2" t="s">
        <v>58</v>
      </c>
      <c r="BL36" s="30"/>
      <c r="BM36" s="30"/>
      <c r="BN36" s="30"/>
      <c r="BO36" s="210">
        <f>V35+AX35+BO35</f>
        <v>1</v>
      </c>
      <c r="BP36" s="211"/>
      <c r="BQ36" s="211"/>
      <c r="BR36" s="211"/>
    </row>
    <row r="37" spans="3:70"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</row>
  </sheetData>
  <mergeCells count="149">
    <mergeCell ref="C23:D23"/>
    <mergeCell ref="E23:BR23"/>
    <mergeCell ref="C24:D24"/>
    <mergeCell ref="E24:BR24"/>
    <mergeCell ref="C25:D25"/>
    <mergeCell ref="E25:BR25"/>
    <mergeCell ref="C26:D26"/>
    <mergeCell ref="E26:BR26"/>
    <mergeCell ref="BO36:BR36"/>
    <mergeCell ref="BO29:BR29"/>
    <mergeCell ref="BG30:BN30"/>
    <mergeCell ref="BO30:BR30"/>
    <mergeCell ref="BG31:BN31"/>
    <mergeCell ref="BO31:BR31"/>
    <mergeCell ref="AE34:AW34"/>
    <mergeCell ref="AX34:AZ34"/>
    <mergeCell ref="BA34:BF34"/>
    <mergeCell ref="AE35:AW35"/>
    <mergeCell ref="AX35:AZ35"/>
    <mergeCell ref="BA35:BF35"/>
    <mergeCell ref="BG34:BN34"/>
    <mergeCell ref="BO34:BR34"/>
    <mergeCell ref="BG35:BN35"/>
    <mergeCell ref="BO35:BR35"/>
    <mergeCell ref="AE32:AW32"/>
    <mergeCell ref="AX32:AZ32"/>
    <mergeCell ref="BA32:BF32"/>
    <mergeCell ref="AE33:AW33"/>
    <mergeCell ref="AX33:AZ33"/>
    <mergeCell ref="BA33:BF33"/>
    <mergeCell ref="BG32:BN32"/>
    <mergeCell ref="BO32:BR32"/>
    <mergeCell ref="E20:BR20"/>
    <mergeCell ref="BG33:BN33"/>
    <mergeCell ref="BO33:BR33"/>
    <mergeCell ref="AE29:AW29"/>
    <mergeCell ref="AX29:AZ29"/>
    <mergeCell ref="BA30:BF30"/>
    <mergeCell ref="AE30:AW30"/>
    <mergeCell ref="Y28:AD28"/>
    <mergeCell ref="Y29:AD29"/>
    <mergeCell ref="Y30:AD30"/>
    <mergeCell ref="C20:D20"/>
    <mergeCell ref="C36:U36"/>
    <mergeCell ref="C37:U37"/>
    <mergeCell ref="C28:U28"/>
    <mergeCell ref="V28:X28"/>
    <mergeCell ref="V29:X29"/>
    <mergeCell ref="V30:X30"/>
    <mergeCell ref="V31:X31"/>
    <mergeCell ref="V32:X32"/>
    <mergeCell ref="V33:X33"/>
    <mergeCell ref="V34:X34"/>
    <mergeCell ref="V35:X35"/>
    <mergeCell ref="V36:X36"/>
    <mergeCell ref="C34:U34"/>
    <mergeCell ref="C35:U35"/>
    <mergeCell ref="E21:BR21"/>
    <mergeCell ref="C21:D21"/>
    <mergeCell ref="BA28:BF28"/>
    <mergeCell ref="BA29:BF29"/>
    <mergeCell ref="BG28:BR28"/>
    <mergeCell ref="BG29:BN29"/>
    <mergeCell ref="Y31:AD31"/>
    <mergeCell ref="AX30:AZ30"/>
    <mergeCell ref="BA31:BF31"/>
    <mergeCell ref="C9:D9"/>
    <mergeCell ref="C10:D10"/>
    <mergeCell ref="C11:D11"/>
    <mergeCell ref="Y35:AD35"/>
    <mergeCell ref="C29:U29"/>
    <mergeCell ref="C30:U30"/>
    <mergeCell ref="C31:U31"/>
    <mergeCell ref="C32:U32"/>
    <mergeCell ref="C33:U33"/>
    <mergeCell ref="E13:BR13"/>
    <mergeCell ref="E17:BR17"/>
    <mergeCell ref="E18:BR18"/>
    <mergeCell ref="E19:BR19"/>
    <mergeCell ref="C22:D22"/>
    <mergeCell ref="E22:BR22"/>
    <mergeCell ref="C27:D27"/>
    <mergeCell ref="E27:BR27"/>
    <mergeCell ref="AE31:AW31"/>
    <mergeCell ref="AX31:AZ31"/>
    <mergeCell ref="Y32:AD32"/>
    <mergeCell ref="Y33:AD33"/>
    <mergeCell ref="Y34:AD34"/>
    <mergeCell ref="AE28:AW28"/>
    <mergeCell ref="AX28:AZ28"/>
    <mergeCell ref="C12:D12"/>
    <mergeCell ref="C13:D13"/>
    <mergeCell ref="C17:D17"/>
    <mergeCell ref="C18:D18"/>
    <mergeCell ref="C19:D19"/>
    <mergeCell ref="C14:D14"/>
    <mergeCell ref="C15:D15"/>
    <mergeCell ref="C16:D16"/>
    <mergeCell ref="E14:BR14"/>
    <mergeCell ref="E15:BR15"/>
    <mergeCell ref="E16:BR16"/>
    <mergeCell ref="BU2:BY2"/>
    <mergeCell ref="BZ2:CD2"/>
    <mergeCell ref="CE2:CI2"/>
    <mergeCell ref="CJ2:CN2"/>
    <mergeCell ref="BU3:BY3"/>
    <mergeCell ref="BU4:BY4"/>
    <mergeCell ref="BU5:BY5"/>
    <mergeCell ref="E11:BR11"/>
    <mergeCell ref="E12:BR12"/>
    <mergeCell ref="BU6:BY6"/>
    <mergeCell ref="K5:AH5"/>
    <mergeCell ref="E7:BR7"/>
    <mergeCell ref="E8:BR8"/>
    <mergeCell ref="E9:BR9"/>
    <mergeCell ref="E10:BR10"/>
    <mergeCell ref="BU7:BY7"/>
    <mergeCell ref="BU8:BY8"/>
    <mergeCell ref="BZ3:CD3"/>
    <mergeCell ref="AQ5:BR5"/>
    <mergeCell ref="C6:O6"/>
    <mergeCell ref="AS6:AU6"/>
    <mergeCell ref="AV6:AZ6"/>
    <mergeCell ref="P6:AR6"/>
    <mergeCell ref="C8:D8"/>
    <mergeCell ref="BM1:BN1"/>
    <mergeCell ref="BO1:BP1"/>
    <mergeCell ref="BC2:BJ2"/>
    <mergeCell ref="BK2:BP2"/>
    <mergeCell ref="C7:D7"/>
    <mergeCell ref="BC3:BJ3"/>
    <mergeCell ref="BC4:BJ4"/>
    <mergeCell ref="BK3:BR3"/>
    <mergeCell ref="BK4:BR4"/>
    <mergeCell ref="BQ1:BR2"/>
    <mergeCell ref="C5:J5"/>
    <mergeCell ref="AI5:AP5"/>
    <mergeCell ref="AQ1:BB1"/>
    <mergeCell ref="AQ2:BB2"/>
    <mergeCell ref="AQ3:BB3"/>
    <mergeCell ref="AQ4:BB4"/>
    <mergeCell ref="C1:AH2"/>
    <mergeCell ref="C3:AH4"/>
    <mergeCell ref="AI1:AP1"/>
    <mergeCell ref="AI2:AP2"/>
    <mergeCell ref="AI3:AP3"/>
    <mergeCell ref="AI4:AP4"/>
    <mergeCell ref="BC1:BJ1"/>
    <mergeCell ref="BK1:BL1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E13" sqref="E13"/>
    </sheetView>
  </sheetViews>
  <sheetFormatPr baseColWidth="10" defaultColWidth="4" defaultRowHeight="15"/>
  <cols>
    <col min="5" max="5" width="7.140625" bestFit="1" customWidth="1"/>
    <col min="14" max="14" width="3.85546875" customWidth="1"/>
    <col min="15" max="15" width="6.5703125" bestFit="1" customWidth="1"/>
    <col min="45" max="45" width="5.140625" bestFit="1" customWidth="1"/>
    <col min="78" max="81" width="1.140625" customWidth="1"/>
  </cols>
  <sheetData>
    <row r="1" spans="1:80" ht="15.75" thickBot="1">
      <c r="A1" s="229" t="s">
        <v>43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36" t="s">
        <v>26</v>
      </c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8"/>
    </row>
    <row r="2" spans="1:80" ht="15.75" thickBot="1">
      <c r="B2" s="17"/>
      <c r="C2" s="233" t="s">
        <v>39</v>
      </c>
      <c r="D2" s="233"/>
      <c r="E2" s="233"/>
      <c r="F2" s="233"/>
      <c r="G2" s="233"/>
      <c r="H2" s="233">
        <v>10</v>
      </c>
      <c r="I2" s="233"/>
      <c r="J2" s="233"/>
      <c r="K2" s="233"/>
      <c r="L2" s="233"/>
      <c r="M2" s="233" t="s">
        <v>40</v>
      </c>
      <c r="N2" s="233"/>
      <c r="O2" s="233"/>
      <c r="P2" s="233"/>
      <c r="Q2" s="233"/>
      <c r="R2" s="233">
        <v>7</v>
      </c>
      <c r="S2" s="233"/>
      <c r="T2" s="233"/>
      <c r="U2" s="233"/>
      <c r="V2" s="233"/>
      <c r="W2" s="233" t="s">
        <v>41</v>
      </c>
      <c r="X2" s="233"/>
      <c r="Y2" s="233"/>
      <c r="Z2" s="233"/>
      <c r="AA2" s="233"/>
      <c r="AB2" s="233">
        <v>5</v>
      </c>
      <c r="AC2" s="233"/>
      <c r="AD2" s="233"/>
      <c r="AE2" s="233"/>
      <c r="AF2" s="233"/>
      <c r="AG2" s="233" t="s">
        <v>42</v>
      </c>
      <c r="AH2" s="233"/>
      <c r="AI2" s="233"/>
      <c r="AJ2" s="233"/>
      <c r="AK2" s="233"/>
      <c r="AP2" s="34"/>
      <c r="AQ2" s="239" t="s">
        <v>39</v>
      </c>
      <c r="AR2" s="239"/>
      <c r="AS2" s="239"/>
      <c r="AT2" s="239"/>
      <c r="AU2" s="239"/>
      <c r="AV2" s="239">
        <v>10</v>
      </c>
      <c r="AW2" s="239"/>
      <c r="AX2" s="239"/>
      <c r="AY2" s="239"/>
      <c r="AZ2" s="239"/>
      <c r="BA2" s="239" t="s">
        <v>40</v>
      </c>
      <c r="BB2" s="239"/>
      <c r="BC2" s="239"/>
      <c r="BD2" s="239"/>
      <c r="BE2" s="239"/>
      <c r="BF2" s="239">
        <v>7</v>
      </c>
      <c r="BG2" s="239"/>
      <c r="BH2" s="239"/>
      <c r="BI2" s="239"/>
      <c r="BJ2" s="239"/>
      <c r="BK2" s="239" t="s">
        <v>41</v>
      </c>
      <c r="BL2" s="239"/>
      <c r="BM2" s="239"/>
      <c r="BN2" s="239"/>
      <c r="BO2" s="239"/>
      <c r="BP2" s="239">
        <v>5</v>
      </c>
      <c r="BQ2" s="239"/>
      <c r="BR2" s="239"/>
      <c r="BS2" s="239"/>
      <c r="BT2" s="239"/>
      <c r="BU2" s="239" t="s">
        <v>42</v>
      </c>
      <c r="BV2" s="239"/>
      <c r="BW2" s="239"/>
      <c r="BX2" s="239"/>
      <c r="BY2" s="239"/>
    </row>
    <row r="3" spans="1:80" ht="15.75" thickBot="1">
      <c r="B3" s="230" t="s">
        <v>27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2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30" t="s">
        <v>27</v>
      </c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2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/>
      <c r="BY3" s="16"/>
    </row>
    <row r="4" spans="1:80"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3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P4" s="221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3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80">
      <c r="B5" s="218" t="s">
        <v>28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20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218" t="s">
        <v>28</v>
      </c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20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218" t="s">
        <v>29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20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218" t="s">
        <v>29</v>
      </c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20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20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218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20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224" t="s">
        <v>64</v>
      </c>
      <c r="C8" s="224"/>
      <c r="D8" s="224"/>
      <c r="E8" s="50">
        <v>0.02</v>
      </c>
      <c r="F8" s="234"/>
      <c r="G8" s="235"/>
      <c r="H8" s="235"/>
      <c r="I8" s="101"/>
      <c r="J8" s="101"/>
      <c r="K8" s="101"/>
      <c r="L8" s="101"/>
      <c r="M8" s="102"/>
      <c r="N8" s="51">
        <f>N4*$E8</f>
        <v>0</v>
      </c>
      <c r="O8" s="51">
        <f t="shared" ref="O8:AK8" si="0">O4*$E8</f>
        <v>0</v>
      </c>
      <c r="P8" s="51">
        <f t="shared" si="0"/>
        <v>0</v>
      </c>
      <c r="Q8" s="51">
        <f t="shared" si="0"/>
        <v>0</v>
      </c>
      <c r="R8" s="51">
        <f t="shared" si="0"/>
        <v>0</v>
      </c>
      <c r="S8" s="51">
        <f t="shared" si="0"/>
        <v>0</v>
      </c>
      <c r="T8" s="51">
        <f t="shared" si="0"/>
        <v>0</v>
      </c>
      <c r="U8" s="51">
        <f t="shared" si="0"/>
        <v>0</v>
      </c>
      <c r="V8" s="51">
        <f t="shared" si="0"/>
        <v>0</v>
      </c>
      <c r="W8" s="51">
        <f t="shared" si="0"/>
        <v>0</v>
      </c>
      <c r="X8" s="51">
        <f t="shared" si="0"/>
        <v>0</v>
      </c>
      <c r="Y8" s="51">
        <f t="shared" si="0"/>
        <v>0</v>
      </c>
      <c r="Z8" s="51">
        <f t="shared" si="0"/>
        <v>0</v>
      </c>
      <c r="AA8" s="51">
        <f t="shared" si="0"/>
        <v>0</v>
      </c>
      <c r="AB8" s="51">
        <f t="shared" si="0"/>
        <v>0</v>
      </c>
      <c r="AC8" s="51">
        <f t="shared" si="0"/>
        <v>0</v>
      </c>
      <c r="AD8" s="51">
        <f t="shared" si="0"/>
        <v>0</v>
      </c>
      <c r="AE8" s="51">
        <f t="shared" si="0"/>
        <v>0</v>
      </c>
      <c r="AF8" s="51">
        <f t="shared" si="0"/>
        <v>0</v>
      </c>
      <c r="AG8" s="51">
        <f t="shared" si="0"/>
        <v>0</v>
      </c>
      <c r="AH8" s="51">
        <f t="shared" si="0"/>
        <v>0</v>
      </c>
      <c r="AI8" s="51">
        <f t="shared" si="0"/>
        <v>0</v>
      </c>
      <c r="AJ8" s="51">
        <f t="shared" si="0"/>
        <v>0</v>
      </c>
      <c r="AK8" s="51">
        <f t="shared" si="0"/>
        <v>0</v>
      </c>
      <c r="AP8" s="240"/>
      <c r="AQ8" s="241"/>
      <c r="AR8" s="241"/>
      <c r="AS8" s="242"/>
      <c r="AT8" s="242"/>
      <c r="AU8" s="242"/>
      <c r="AV8" s="242"/>
      <c r="AW8" s="242"/>
      <c r="AX8" s="242"/>
      <c r="AY8" s="242"/>
      <c r="AZ8" s="242"/>
      <c r="BA8" s="243"/>
      <c r="BB8" s="51">
        <f>BB4*$E8</f>
        <v>0</v>
      </c>
      <c r="BC8" s="51">
        <f t="shared" ref="BC8:BY8" si="1">BC4*$E8</f>
        <v>0</v>
      </c>
      <c r="BD8" s="51">
        <f t="shared" si="1"/>
        <v>0</v>
      </c>
      <c r="BE8" s="51">
        <f t="shared" si="1"/>
        <v>0</v>
      </c>
      <c r="BF8" s="51">
        <f t="shared" si="1"/>
        <v>0</v>
      </c>
      <c r="BG8" s="51">
        <f t="shared" si="1"/>
        <v>0</v>
      </c>
      <c r="BH8" s="51">
        <f t="shared" si="1"/>
        <v>0</v>
      </c>
      <c r="BI8" s="51">
        <f t="shared" si="1"/>
        <v>0</v>
      </c>
      <c r="BJ8" s="51">
        <f t="shared" si="1"/>
        <v>0</v>
      </c>
      <c r="BK8" s="51">
        <f t="shared" si="1"/>
        <v>0</v>
      </c>
      <c r="BL8" s="51">
        <f t="shared" si="1"/>
        <v>0</v>
      </c>
      <c r="BM8" s="51">
        <f t="shared" si="1"/>
        <v>0</v>
      </c>
      <c r="BN8" s="51">
        <f t="shared" si="1"/>
        <v>0</v>
      </c>
      <c r="BO8" s="51">
        <f t="shared" si="1"/>
        <v>0</v>
      </c>
      <c r="BP8" s="51">
        <f t="shared" si="1"/>
        <v>0</v>
      </c>
      <c r="BQ8" s="51">
        <f t="shared" si="1"/>
        <v>0</v>
      </c>
      <c r="BR8" s="51">
        <f t="shared" si="1"/>
        <v>0</v>
      </c>
      <c r="BS8" s="51">
        <f t="shared" si="1"/>
        <v>0</v>
      </c>
      <c r="BT8" s="51">
        <f t="shared" si="1"/>
        <v>0</v>
      </c>
      <c r="BU8" s="51">
        <f t="shared" si="1"/>
        <v>0</v>
      </c>
      <c r="BV8" s="51">
        <f t="shared" si="1"/>
        <v>0</v>
      </c>
      <c r="BW8" s="51">
        <f t="shared" si="1"/>
        <v>0</v>
      </c>
      <c r="BX8" s="51">
        <f t="shared" si="1"/>
        <v>0</v>
      </c>
      <c r="BY8" s="51">
        <f t="shared" si="1"/>
        <v>0</v>
      </c>
    </row>
    <row r="9" spans="1:80">
      <c r="B9" s="221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3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P9" s="221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3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</row>
    <row r="10" spans="1:80">
      <c r="B10" s="218" t="s">
        <v>30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20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218" t="s">
        <v>30</v>
      </c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20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218" t="s">
        <v>31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20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218" t="s">
        <v>31</v>
      </c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20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5.75" thickBot="1">
      <c r="B12" s="218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20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218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20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224" t="s">
        <v>64</v>
      </c>
      <c r="C13" s="224"/>
      <c r="D13" s="224"/>
      <c r="E13" s="50">
        <v>0.03</v>
      </c>
      <c r="F13" s="225"/>
      <c r="G13" s="226"/>
      <c r="H13" s="226"/>
      <c r="I13" s="227"/>
      <c r="J13" s="227"/>
      <c r="K13" s="227"/>
      <c r="L13" s="227"/>
      <c r="M13" s="228"/>
      <c r="N13" s="51">
        <f>N9*$E13</f>
        <v>0</v>
      </c>
      <c r="O13" s="51">
        <f>O9*E13</f>
        <v>0</v>
      </c>
      <c r="P13" s="51">
        <f>P9*E13</f>
        <v>0</v>
      </c>
      <c r="Q13" s="51">
        <f>Q9*E13</f>
        <v>0</v>
      </c>
      <c r="R13" s="51">
        <f>R9*E13</f>
        <v>0</v>
      </c>
      <c r="S13" s="51">
        <f>S9*E13</f>
        <v>0</v>
      </c>
      <c r="T13" s="51">
        <f>T9*E13</f>
        <v>0</v>
      </c>
      <c r="U13" s="51">
        <f>U9*E13</f>
        <v>0</v>
      </c>
      <c r="V13" s="51">
        <f>V9*E13</f>
        <v>0</v>
      </c>
      <c r="W13" s="51">
        <f>W9*E13</f>
        <v>0</v>
      </c>
      <c r="X13" s="51">
        <f>X9*E13</f>
        <v>0</v>
      </c>
      <c r="Y13" s="51">
        <f>Y9*E13</f>
        <v>0</v>
      </c>
      <c r="Z13" s="51">
        <f>Z9*E13</f>
        <v>0</v>
      </c>
      <c r="AA13" s="51">
        <f>AA9*E13</f>
        <v>0</v>
      </c>
      <c r="AB13" s="51">
        <f>AB9*E13</f>
        <v>0</v>
      </c>
      <c r="AC13" s="51">
        <f>AC9*E13</f>
        <v>0</v>
      </c>
      <c r="AD13" s="51">
        <f>AD9*E13</f>
        <v>0</v>
      </c>
      <c r="AE13" s="51">
        <f>AE9*E13</f>
        <v>0</v>
      </c>
      <c r="AF13" s="51">
        <f>AF9*E13</f>
        <v>0</v>
      </c>
      <c r="AG13" s="51">
        <f>AG9*E13</f>
        <v>0</v>
      </c>
      <c r="AH13" s="51">
        <f>AH9*E13</f>
        <v>0</v>
      </c>
      <c r="AI13" s="51">
        <f>AI9*E13</f>
        <v>0</v>
      </c>
      <c r="AJ13" s="51">
        <f>AJ9*E13</f>
        <v>0</v>
      </c>
      <c r="AK13" s="51">
        <f>AK9*E13</f>
        <v>0</v>
      </c>
      <c r="AP13" s="244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3"/>
      <c r="BB13" s="51">
        <f>BB9*$E13</f>
        <v>0</v>
      </c>
      <c r="BC13" s="51">
        <f t="shared" ref="BC13:BY13" si="2">BC9*$E13</f>
        <v>0</v>
      </c>
      <c r="BD13" s="51">
        <f t="shared" si="2"/>
        <v>0</v>
      </c>
      <c r="BE13" s="51">
        <f t="shared" si="2"/>
        <v>0</v>
      </c>
      <c r="BF13" s="51">
        <f t="shared" si="2"/>
        <v>0</v>
      </c>
      <c r="BG13" s="51">
        <f t="shared" si="2"/>
        <v>0</v>
      </c>
      <c r="BH13" s="51">
        <f t="shared" si="2"/>
        <v>0</v>
      </c>
      <c r="BI13" s="51">
        <f t="shared" si="2"/>
        <v>0</v>
      </c>
      <c r="BJ13" s="51">
        <f t="shared" si="2"/>
        <v>0</v>
      </c>
      <c r="BK13" s="51">
        <f t="shared" si="2"/>
        <v>0</v>
      </c>
      <c r="BL13" s="51">
        <f t="shared" si="2"/>
        <v>0</v>
      </c>
      <c r="BM13" s="51">
        <f t="shared" si="2"/>
        <v>0</v>
      </c>
      <c r="BN13" s="51">
        <f t="shared" si="2"/>
        <v>0</v>
      </c>
      <c r="BO13" s="51">
        <f t="shared" si="2"/>
        <v>0</v>
      </c>
      <c r="BP13" s="51">
        <f t="shared" si="2"/>
        <v>0</v>
      </c>
      <c r="BQ13" s="51">
        <f t="shared" si="2"/>
        <v>0</v>
      </c>
      <c r="BR13" s="51">
        <f t="shared" si="2"/>
        <v>0</v>
      </c>
      <c r="BS13" s="51">
        <f t="shared" si="2"/>
        <v>0</v>
      </c>
      <c r="BT13" s="51">
        <f t="shared" si="2"/>
        <v>0</v>
      </c>
      <c r="BU13" s="51">
        <f t="shared" si="2"/>
        <v>0</v>
      </c>
      <c r="BV13" s="51">
        <f t="shared" si="2"/>
        <v>0</v>
      </c>
      <c r="BW13" s="51">
        <f t="shared" si="2"/>
        <v>0</v>
      </c>
      <c r="BX13" s="51">
        <f t="shared" si="2"/>
        <v>0</v>
      </c>
      <c r="BY13" s="51">
        <f t="shared" si="2"/>
        <v>0</v>
      </c>
    </row>
    <row r="14" spans="1:80">
      <c r="B14" s="221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3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P14" s="221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3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pans="1:80">
      <c r="B15" s="218" t="s">
        <v>32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20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218" t="s">
        <v>32</v>
      </c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20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t="8.25" customHeight="1">
      <c r="B16" s="218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20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218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20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9" customHeight="1" thickBot="1">
      <c r="B17" s="218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20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218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20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224" t="s">
        <v>64</v>
      </c>
      <c r="C18" s="224"/>
      <c r="D18" s="224"/>
      <c r="E18" s="50">
        <v>0.03</v>
      </c>
      <c r="F18" s="225"/>
      <c r="G18" s="226"/>
      <c r="H18" s="226"/>
      <c r="I18" s="227"/>
      <c r="J18" s="227"/>
      <c r="K18" s="227"/>
      <c r="L18" s="227"/>
      <c r="M18" s="228"/>
      <c r="N18" s="51">
        <f>N14*$E18</f>
        <v>0</v>
      </c>
      <c r="O18" s="51">
        <f t="shared" ref="O18:AK18" si="3">O14*$E18</f>
        <v>0</v>
      </c>
      <c r="P18" s="51">
        <f t="shared" si="3"/>
        <v>0</v>
      </c>
      <c r="Q18" s="51">
        <f t="shared" si="3"/>
        <v>0</v>
      </c>
      <c r="R18" s="51">
        <f t="shared" si="3"/>
        <v>0</v>
      </c>
      <c r="S18" s="51">
        <f t="shared" si="3"/>
        <v>0</v>
      </c>
      <c r="T18" s="51">
        <f t="shared" si="3"/>
        <v>0</v>
      </c>
      <c r="U18" s="51">
        <f t="shared" si="3"/>
        <v>0</v>
      </c>
      <c r="V18" s="51">
        <f t="shared" si="3"/>
        <v>0</v>
      </c>
      <c r="W18" s="51">
        <f t="shared" si="3"/>
        <v>0</v>
      </c>
      <c r="X18" s="51">
        <f t="shared" si="3"/>
        <v>0</v>
      </c>
      <c r="Y18" s="51">
        <f t="shared" si="3"/>
        <v>0</v>
      </c>
      <c r="Z18" s="51">
        <f t="shared" si="3"/>
        <v>0</v>
      </c>
      <c r="AA18" s="51">
        <f t="shared" si="3"/>
        <v>0</v>
      </c>
      <c r="AB18" s="51">
        <f t="shared" si="3"/>
        <v>0</v>
      </c>
      <c r="AC18" s="51">
        <f t="shared" si="3"/>
        <v>0</v>
      </c>
      <c r="AD18" s="51">
        <f t="shared" si="3"/>
        <v>0</v>
      </c>
      <c r="AE18" s="51">
        <f t="shared" si="3"/>
        <v>0</v>
      </c>
      <c r="AF18" s="51">
        <f t="shared" si="3"/>
        <v>0</v>
      </c>
      <c r="AG18" s="51">
        <f t="shared" si="3"/>
        <v>0</v>
      </c>
      <c r="AH18" s="51">
        <f t="shared" si="3"/>
        <v>0</v>
      </c>
      <c r="AI18" s="51">
        <f t="shared" si="3"/>
        <v>0</v>
      </c>
      <c r="AJ18" s="51">
        <f t="shared" si="3"/>
        <v>0</v>
      </c>
      <c r="AK18" s="51">
        <f t="shared" si="3"/>
        <v>0</v>
      </c>
      <c r="AP18" s="240"/>
      <c r="AQ18" s="241"/>
      <c r="AR18" s="241"/>
      <c r="AS18" s="242"/>
      <c r="AT18" s="242"/>
      <c r="AU18" s="242"/>
      <c r="AV18" s="242"/>
      <c r="AW18" s="242"/>
      <c r="AX18" s="242"/>
      <c r="AY18" s="242"/>
      <c r="AZ18" s="242"/>
      <c r="BA18" s="243"/>
      <c r="BB18" s="51">
        <f t="shared" ref="BB18:BY18" si="4">BB14*$E18</f>
        <v>0</v>
      </c>
      <c r="BC18" s="51">
        <f t="shared" si="4"/>
        <v>0</v>
      </c>
      <c r="BD18" s="51">
        <f t="shared" si="4"/>
        <v>0</v>
      </c>
      <c r="BE18" s="51">
        <f t="shared" si="4"/>
        <v>0</v>
      </c>
      <c r="BF18" s="51">
        <f t="shared" si="4"/>
        <v>0</v>
      </c>
      <c r="BG18" s="51">
        <f t="shared" si="4"/>
        <v>0</v>
      </c>
      <c r="BH18" s="51">
        <f t="shared" si="4"/>
        <v>0</v>
      </c>
      <c r="BI18" s="51">
        <f t="shared" si="4"/>
        <v>0</v>
      </c>
      <c r="BJ18" s="51">
        <f t="shared" si="4"/>
        <v>0</v>
      </c>
      <c r="BK18" s="51">
        <f t="shared" si="4"/>
        <v>0</v>
      </c>
      <c r="BL18" s="51">
        <f t="shared" si="4"/>
        <v>0</v>
      </c>
      <c r="BM18" s="51">
        <f t="shared" si="4"/>
        <v>0</v>
      </c>
      <c r="BN18" s="51">
        <f t="shared" si="4"/>
        <v>0</v>
      </c>
      <c r="BO18" s="51">
        <f t="shared" si="4"/>
        <v>0</v>
      </c>
      <c r="BP18" s="51">
        <f t="shared" si="4"/>
        <v>0</v>
      </c>
      <c r="BQ18" s="51">
        <f t="shared" si="4"/>
        <v>0</v>
      </c>
      <c r="BR18" s="51">
        <f t="shared" si="4"/>
        <v>0</v>
      </c>
      <c r="BS18" s="51">
        <f t="shared" si="4"/>
        <v>0</v>
      </c>
      <c r="BT18" s="51">
        <f t="shared" si="4"/>
        <v>0</v>
      </c>
      <c r="BU18" s="51">
        <f t="shared" si="4"/>
        <v>0</v>
      </c>
      <c r="BV18" s="51">
        <f t="shared" si="4"/>
        <v>0</v>
      </c>
      <c r="BW18" s="51">
        <f t="shared" si="4"/>
        <v>0</v>
      </c>
      <c r="BX18" s="51">
        <f t="shared" si="4"/>
        <v>0</v>
      </c>
      <c r="BY18" s="51">
        <f t="shared" si="4"/>
        <v>0</v>
      </c>
    </row>
    <row r="19" spans="2:77">
      <c r="B19" s="221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3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P19" s="221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3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</row>
    <row r="20" spans="2:77">
      <c r="B20" s="218" t="s">
        <v>33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20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218" t="s">
        <v>33</v>
      </c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20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218" t="s">
        <v>34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20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218" t="s">
        <v>34</v>
      </c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20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15.75" thickBot="1">
      <c r="B22" s="218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20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218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20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224" t="s">
        <v>64</v>
      </c>
      <c r="C23" s="224"/>
      <c r="D23" s="224"/>
      <c r="E23" s="50">
        <v>0.03</v>
      </c>
      <c r="F23" s="225"/>
      <c r="G23" s="226"/>
      <c r="H23" s="226"/>
      <c r="I23" s="227"/>
      <c r="J23" s="227"/>
      <c r="K23" s="227"/>
      <c r="L23" s="227"/>
      <c r="M23" s="228"/>
      <c r="N23" s="51">
        <f>N19*$E23</f>
        <v>0</v>
      </c>
      <c r="O23" s="51">
        <f t="shared" ref="O23:AK23" si="5">O19*$E23</f>
        <v>0</v>
      </c>
      <c r="P23" s="51">
        <f t="shared" si="5"/>
        <v>0</v>
      </c>
      <c r="Q23" s="51">
        <f t="shared" si="5"/>
        <v>0</v>
      </c>
      <c r="R23" s="51">
        <f t="shared" si="5"/>
        <v>0</v>
      </c>
      <c r="S23" s="51">
        <f t="shared" si="5"/>
        <v>0</v>
      </c>
      <c r="T23" s="51">
        <f t="shared" si="5"/>
        <v>0</v>
      </c>
      <c r="U23" s="51">
        <f t="shared" si="5"/>
        <v>0</v>
      </c>
      <c r="V23" s="51">
        <f t="shared" si="5"/>
        <v>0</v>
      </c>
      <c r="W23" s="51">
        <f t="shared" si="5"/>
        <v>0</v>
      </c>
      <c r="X23" s="51">
        <f t="shared" si="5"/>
        <v>0</v>
      </c>
      <c r="Y23" s="51">
        <f t="shared" si="5"/>
        <v>0</v>
      </c>
      <c r="Z23" s="51">
        <f t="shared" si="5"/>
        <v>0</v>
      </c>
      <c r="AA23" s="51">
        <f t="shared" si="5"/>
        <v>0</v>
      </c>
      <c r="AB23" s="51">
        <f t="shared" si="5"/>
        <v>0</v>
      </c>
      <c r="AC23" s="51">
        <f t="shared" si="5"/>
        <v>0</v>
      </c>
      <c r="AD23" s="51">
        <f t="shared" si="5"/>
        <v>0</v>
      </c>
      <c r="AE23" s="51">
        <f t="shared" si="5"/>
        <v>0</v>
      </c>
      <c r="AF23" s="51">
        <f t="shared" si="5"/>
        <v>0</v>
      </c>
      <c r="AG23" s="51">
        <f t="shared" si="5"/>
        <v>0</v>
      </c>
      <c r="AH23" s="51">
        <f t="shared" si="5"/>
        <v>0</v>
      </c>
      <c r="AI23" s="51">
        <f t="shared" si="5"/>
        <v>0</v>
      </c>
      <c r="AJ23" s="51">
        <f t="shared" si="5"/>
        <v>0</v>
      </c>
      <c r="AK23" s="51">
        <f t="shared" si="5"/>
        <v>0</v>
      </c>
      <c r="AP23" s="240"/>
      <c r="AQ23" s="241"/>
      <c r="AR23" s="241"/>
      <c r="AS23" s="242"/>
      <c r="AT23" s="242"/>
      <c r="AU23" s="242"/>
      <c r="AV23" s="242"/>
      <c r="AW23" s="242"/>
      <c r="AX23" s="242"/>
      <c r="AY23" s="242"/>
      <c r="AZ23" s="242"/>
      <c r="BA23" s="243"/>
      <c r="BB23" s="51">
        <f t="shared" ref="BB23:BY23" si="6">BB19*$E23</f>
        <v>0</v>
      </c>
      <c r="BC23" s="51">
        <f t="shared" si="6"/>
        <v>0</v>
      </c>
      <c r="BD23" s="51">
        <f t="shared" si="6"/>
        <v>0</v>
      </c>
      <c r="BE23" s="51">
        <f t="shared" si="6"/>
        <v>0</v>
      </c>
      <c r="BF23" s="51">
        <f t="shared" si="6"/>
        <v>0</v>
      </c>
      <c r="BG23" s="51">
        <f t="shared" si="6"/>
        <v>0</v>
      </c>
      <c r="BH23" s="51">
        <f t="shared" si="6"/>
        <v>0</v>
      </c>
      <c r="BI23" s="51">
        <f t="shared" si="6"/>
        <v>0</v>
      </c>
      <c r="BJ23" s="51">
        <f t="shared" si="6"/>
        <v>0</v>
      </c>
      <c r="BK23" s="51">
        <f t="shared" si="6"/>
        <v>0</v>
      </c>
      <c r="BL23" s="51">
        <f t="shared" si="6"/>
        <v>0</v>
      </c>
      <c r="BM23" s="51">
        <f t="shared" si="6"/>
        <v>0</v>
      </c>
      <c r="BN23" s="51">
        <f t="shared" si="6"/>
        <v>0</v>
      </c>
      <c r="BO23" s="51">
        <f t="shared" si="6"/>
        <v>0</v>
      </c>
      <c r="BP23" s="51">
        <f t="shared" si="6"/>
        <v>0</v>
      </c>
      <c r="BQ23" s="51">
        <f t="shared" si="6"/>
        <v>0</v>
      </c>
      <c r="BR23" s="51">
        <f t="shared" si="6"/>
        <v>0</v>
      </c>
      <c r="BS23" s="51">
        <f t="shared" si="6"/>
        <v>0</v>
      </c>
      <c r="BT23" s="51">
        <f t="shared" si="6"/>
        <v>0</v>
      </c>
      <c r="BU23" s="51">
        <f t="shared" si="6"/>
        <v>0</v>
      </c>
      <c r="BV23" s="51">
        <f t="shared" si="6"/>
        <v>0</v>
      </c>
      <c r="BW23" s="51">
        <f t="shared" si="6"/>
        <v>0</v>
      </c>
      <c r="BX23" s="51">
        <f t="shared" si="6"/>
        <v>0</v>
      </c>
      <c r="BY23" s="51">
        <f t="shared" si="6"/>
        <v>0</v>
      </c>
    </row>
    <row r="24" spans="2:77">
      <c r="B24" s="221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3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P24" s="221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3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</row>
    <row r="25" spans="2:77">
      <c r="B25" s="218" t="s">
        <v>35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20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218" t="s">
        <v>35</v>
      </c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20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218" t="s">
        <v>36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20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218" t="s">
        <v>36</v>
      </c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20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218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20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218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20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224" t="s">
        <v>64</v>
      </c>
      <c r="C28" s="224"/>
      <c r="D28" s="224"/>
      <c r="E28" s="50">
        <v>0.02</v>
      </c>
      <c r="F28" s="225"/>
      <c r="G28" s="226"/>
      <c r="H28" s="226"/>
      <c r="I28" s="227"/>
      <c r="J28" s="227"/>
      <c r="K28" s="227"/>
      <c r="L28" s="227"/>
      <c r="M28" s="228"/>
      <c r="N28" s="51">
        <f>N24*$E28</f>
        <v>0</v>
      </c>
      <c r="O28" s="51">
        <f t="shared" ref="O28:AK28" si="7">O24*$E28</f>
        <v>0</v>
      </c>
      <c r="P28" s="51">
        <f t="shared" si="7"/>
        <v>0</v>
      </c>
      <c r="Q28" s="51">
        <f t="shared" si="7"/>
        <v>0</v>
      </c>
      <c r="R28" s="51">
        <f t="shared" si="7"/>
        <v>0</v>
      </c>
      <c r="S28" s="51">
        <f t="shared" si="7"/>
        <v>0</v>
      </c>
      <c r="T28" s="51">
        <f t="shared" si="7"/>
        <v>0</v>
      </c>
      <c r="U28" s="51">
        <f t="shared" si="7"/>
        <v>0</v>
      </c>
      <c r="V28" s="51">
        <f t="shared" si="7"/>
        <v>0</v>
      </c>
      <c r="W28" s="51">
        <f t="shared" si="7"/>
        <v>0</v>
      </c>
      <c r="X28" s="51">
        <f t="shared" si="7"/>
        <v>0</v>
      </c>
      <c r="Y28" s="51">
        <f t="shared" si="7"/>
        <v>0</v>
      </c>
      <c r="Z28" s="51">
        <f t="shared" si="7"/>
        <v>0</v>
      </c>
      <c r="AA28" s="51">
        <f t="shared" si="7"/>
        <v>0</v>
      </c>
      <c r="AB28" s="51">
        <f t="shared" si="7"/>
        <v>0</v>
      </c>
      <c r="AC28" s="51">
        <f t="shared" si="7"/>
        <v>0</v>
      </c>
      <c r="AD28" s="51">
        <f t="shared" si="7"/>
        <v>0</v>
      </c>
      <c r="AE28" s="51">
        <f t="shared" si="7"/>
        <v>0</v>
      </c>
      <c r="AF28" s="51">
        <f t="shared" si="7"/>
        <v>0</v>
      </c>
      <c r="AG28" s="51">
        <f t="shared" si="7"/>
        <v>0</v>
      </c>
      <c r="AH28" s="51">
        <f t="shared" si="7"/>
        <v>0</v>
      </c>
      <c r="AI28" s="51">
        <f t="shared" si="7"/>
        <v>0</v>
      </c>
      <c r="AJ28" s="51">
        <f t="shared" si="7"/>
        <v>0</v>
      </c>
      <c r="AK28" s="51">
        <f t="shared" si="7"/>
        <v>0</v>
      </c>
      <c r="AP28" s="240"/>
      <c r="AQ28" s="241"/>
      <c r="AR28" s="241"/>
      <c r="AS28" s="242"/>
      <c r="AT28" s="242"/>
      <c r="AU28" s="242"/>
      <c r="AV28" s="242"/>
      <c r="AW28" s="242"/>
      <c r="AX28" s="242"/>
      <c r="AY28" s="242"/>
      <c r="AZ28" s="242"/>
      <c r="BA28" s="243"/>
      <c r="BB28" s="51">
        <f t="shared" ref="BB28:BY28" si="8">BB24*$E28</f>
        <v>0</v>
      </c>
      <c r="BC28" s="51">
        <f t="shared" si="8"/>
        <v>0</v>
      </c>
      <c r="BD28" s="51">
        <f t="shared" si="8"/>
        <v>0</v>
      </c>
      <c r="BE28" s="51">
        <f t="shared" si="8"/>
        <v>0</v>
      </c>
      <c r="BF28" s="51">
        <f t="shared" si="8"/>
        <v>0</v>
      </c>
      <c r="BG28" s="51">
        <f t="shared" si="8"/>
        <v>0</v>
      </c>
      <c r="BH28" s="51">
        <f t="shared" si="8"/>
        <v>0</v>
      </c>
      <c r="BI28" s="51">
        <f t="shared" si="8"/>
        <v>0</v>
      </c>
      <c r="BJ28" s="51">
        <f t="shared" si="8"/>
        <v>0</v>
      </c>
      <c r="BK28" s="51">
        <f t="shared" si="8"/>
        <v>0</v>
      </c>
      <c r="BL28" s="51">
        <f t="shared" si="8"/>
        <v>0</v>
      </c>
      <c r="BM28" s="51">
        <f t="shared" si="8"/>
        <v>0</v>
      </c>
      <c r="BN28" s="51">
        <f t="shared" si="8"/>
        <v>0</v>
      </c>
      <c r="BO28" s="51">
        <f t="shared" si="8"/>
        <v>0</v>
      </c>
      <c r="BP28" s="51">
        <f t="shared" si="8"/>
        <v>0</v>
      </c>
      <c r="BQ28" s="51">
        <f t="shared" si="8"/>
        <v>0</v>
      </c>
      <c r="BR28" s="51">
        <f t="shared" si="8"/>
        <v>0</v>
      </c>
      <c r="BS28" s="51">
        <f t="shared" si="8"/>
        <v>0</v>
      </c>
      <c r="BT28" s="51">
        <f t="shared" si="8"/>
        <v>0</v>
      </c>
      <c r="BU28" s="51">
        <f t="shared" si="8"/>
        <v>0</v>
      </c>
      <c r="BV28" s="51">
        <f t="shared" si="8"/>
        <v>0</v>
      </c>
      <c r="BW28" s="51">
        <f t="shared" si="8"/>
        <v>0</v>
      </c>
      <c r="BX28" s="51">
        <f t="shared" si="8"/>
        <v>0</v>
      </c>
      <c r="BY28" s="51">
        <f t="shared" si="8"/>
        <v>0</v>
      </c>
    </row>
    <row r="29" spans="2:77">
      <c r="B29" s="221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3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P29" s="221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3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pans="2:77">
      <c r="B30" s="218" t="s">
        <v>37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20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218" t="s">
        <v>37</v>
      </c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20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218" t="s">
        <v>38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20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218" t="s">
        <v>38</v>
      </c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20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218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20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218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20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224" t="s">
        <v>64</v>
      </c>
      <c r="C33" s="224"/>
      <c r="D33" s="224"/>
      <c r="E33" s="50">
        <v>0.02</v>
      </c>
      <c r="F33" s="225"/>
      <c r="G33" s="226"/>
      <c r="H33" s="226"/>
      <c r="I33" s="227"/>
      <c r="J33" s="227"/>
      <c r="K33" s="227"/>
      <c r="L33" s="227"/>
      <c r="M33" s="228"/>
      <c r="N33" s="51">
        <f>N29*$E33</f>
        <v>0</v>
      </c>
      <c r="O33" s="51">
        <f t="shared" ref="O33:AK33" si="9">O29*$E33</f>
        <v>0</v>
      </c>
      <c r="P33" s="51">
        <f t="shared" si="9"/>
        <v>0</v>
      </c>
      <c r="Q33" s="51">
        <f t="shared" si="9"/>
        <v>0</v>
      </c>
      <c r="R33" s="51">
        <f t="shared" si="9"/>
        <v>0</v>
      </c>
      <c r="S33" s="51">
        <f t="shared" si="9"/>
        <v>0</v>
      </c>
      <c r="T33" s="51">
        <f t="shared" si="9"/>
        <v>0</v>
      </c>
      <c r="U33" s="51">
        <f t="shared" si="9"/>
        <v>0</v>
      </c>
      <c r="V33" s="51">
        <f t="shared" si="9"/>
        <v>0</v>
      </c>
      <c r="W33" s="51">
        <f t="shared" si="9"/>
        <v>0</v>
      </c>
      <c r="X33" s="51">
        <f t="shared" si="9"/>
        <v>0</v>
      </c>
      <c r="Y33" s="51">
        <f t="shared" si="9"/>
        <v>0</v>
      </c>
      <c r="Z33" s="51">
        <f t="shared" si="9"/>
        <v>0</v>
      </c>
      <c r="AA33" s="51">
        <f t="shared" si="9"/>
        <v>0</v>
      </c>
      <c r="AB33" s="51">
        <f t="shared" si="9"/>
        <v>0</v>
      </c>
      <c r="AC33" s="51">
        <f t="shared" si="9"/>
        <v>0</v>
      </c>
      <c r="AD33" s="51">
        <f t="shared" si="9"/>
        <v>0</v>
      </c>
      <c r="AE33" s="51">
        <f t="shared" si="9"/>
        <v>0</v>
      </c>
      <c r="AF33" s="51">
        <f t="shared" si="9"/>
        <v>0</v>
      </c>
      <c r="AG33" s="51">
        <f t="shared" si="9"/>
        <v>0</v>
      </c>
      <c r="AH33" s="51">
        <f t="shared" si="9"/>
        <v>0</v>
      </c>
      <c r="AI33" s="51">
        <f t="shared" si="9"/>
        <v>0</v>
      </c>
      <c r="AJ33" s="51">
        <f t="shared" si="9"/>
        <v>0</v>
      </c>
      <c r="AK33" s="51">
        <f t="shared" si="9"/>
        <v>0</v>
      </c>
      <c r="AP33" s="240"/>
      <c r="AQ33" s="241"/>
      <c r="AR33" s="241"/>
      <c r="AS33" s="242"/>
      <c r="AT33" s="242"/>
      <c r="AU33" s="242"/>
      <c r="AV33" s="242"/>
      <c r="AW33" s="242"/>
      <c r="AX33" s="242"/>
      <c r="AY33" s="242"/>
      <c r="AZ33" s="242"/>
      <c r="BA33" s="243"/>
      <c r="BB33" s="51">
        <f t="shared" ref="BB33:BY33" si="10">BB29*$E33</f>
        <v>0</v>
      </c>
      <c r="BC33" s="51">
        <f t="shared" si="10"/>
        <v>0</v>
      </c>
      <c r="BD33" s="51">
        <f t="shared" si="10"/>
        <v>0</v>
      </c>
      <c r="BE33" s="51">
        <f t="shared" si="10"/>
        <v>0</v>
      </c>
      <c r="BF33" s="51">
        <f t="shared" si="10"/>
        <v>0</v>
      </c>
      <c r="BG33" s="51">
        <f t="shared" si="10"/>
        <v>0</v>
      </c>
      <c r="BH33" s="51">
        <f t="shared" si="10"/>
        <v>0</v>
      </c>
      <c r="BI33" s="51">
        <f t="shared" si="10"/>
        <v>0</v>
      </c>
      <c r="BJ33" s="51">
        <f t="shared" si="10"/>
        <v>0</v>
      </c>
      <c r="BK33" s="51">
        <f t="shared" si="10"/>
        <v>0</v>
      </c>
      <c r="BL33" s="51">
        <f t="shared" si="10"/>
        <v>0</v>
      </c>
      <c r="BM33" s="51">
        <f t="shared" si="10"/>
        <v>0</v>
      </c>
      <c r="BN33" s="51">
        <f t="shared" si="10"/>
        <v>0</v>
      </c>
      <c r="BO33" s="51">
        <f t="shared" si="10"/>
        <v>0</v>
      </c>
      <c r="BP33" s="51">
        <f t="shared" si="10"/>
        <v>0</v>
      </c>
      <c r="BQ33" s="51">
        <f t="shared" si="10"/>
        <v>0</v>
      </c>
      <c r="BR33" s="51">
        <f t="shared" si="10"/>
        <v>0</v>
      </c>
      <c r="BS33" s="51">
        <f t="shared" si="10"/>
        <v>0</v>
      </c>
      <c r="BT33" s="51">
        <f t="shared" si="10"/>
        <v>0</v>
      </c>
      <c r="BU33" s="51">
        <f t="shared" si="10"/>
        <v>0</v>
      </c>
      <c r="BV33" s="51">
        <f t="shared" si="10"/>
        <v>0</v>
      </c>
      <c r="BW33" s="51">
        <f t="shared" si="10"/>
        <v>0</v>
      </c>
      <c r="BX33" s="51">
        <f t="shared" si="10"/>
        <v>0</v>
      </c>
      <c r="BY33" s="51">
        <f t="shared" si="10"/>
        <v>0</v>
      </c>
    </row>
    <row r="34" spans="2:77">
      <c r="B34" s="245" t="s">
        <v>88</v>
      </c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37">
        <f>N8+N13+N18+N23+N28+N33</f>
        <v>0</v>
      </c>
      <c r="O34" s="37">
        <f>O8+O13+O18+O23+O28+O33</f>
        <v>0</v>
      </c>
      <c r="P34" s="37">
        <f t="shared" ref="P34:AK34" si="11">P8+P13+P18+P23+P28+P33</f>
        <v>0</v>
      </c>
      <c r="Q34" s="37">
        <f t="shared" si="11"/>
        <v>0</v>
      </c>
      <c r="R34" s="37">
        <f t="shared" si="11"/>
        <v>0</v>
      </c>
      <c r="S34" s="37">
        <f t="shared" si="11"/>
        <v>0</v>
      </c>
      <c r="T34" s="37">
        <f t="shared" si="11"/>
        <v>0</v>
      </c>
      <c r="U34" s="37">
        <f t="shared" si="11"/>
        <v>0</v>
      </c>
      <c r="V34" s="37">
        <f t="shared" si="11"/>
        <v>0</v>
      </c>
      <c r="W34" s="37">
        <f t="shared" si="11"/>
        <v>0</v>
      </c>
      <c r="X34" s="37">
        <f t="shared" si="11"/>
        <v>0</v>
      </c>
      <c r="Y34" s="37">
        <f t="shared" si="11"/>
        <v>0</v>
      </c>
      <c r="Z34" s="37">
        <f t="shared" si="11"/>
        <v>0</v>
      </c>
      <c r="AA34" s="37">
        <f t="shared" si="11"/>
        <v>0</v>
      </c>
      <c r="AB34" s="37">
        <f t="shared" si="11"/>
        <v>0</v>
      </c>
      <c r="AC34" s="37">
        <f t="shared" si="11"/>
        <v>0</v>
      </c>
      <c r="AD34" s="37">
        <f t="shared" si="11"/>
        <v>0</v>
      </c>
      <c r="AE34" s="37">
        <f t="shared" si="11"/>
        <v>0</v>
      </c>
      <c r="AF34" s="37">
        <f>AF8+AF13+AF18+AF23+AF28+AF33</f>
        <v>0</v>
      </c>
      <c r="AG34" s="37">
        <f t="shared" si="11"/>
        <v>0</v>
      </c>
      <c r="AH34" s="37">
        <f t="shared" si="11"/>
        <v>0</v>
      </c>
      <c r="AI34" s="37">
        <f t="shared" si="11"/>
        <v>0</v>
      </c>
      <c r="AJ34" s="37">
        <f t="shared" si="11"/>
        <v>0</v>
      </c>
      <c r="AK34" s="37">
        <f t="shared" si="11"/>
        <v>0</v>
      </c>
      <c r="AP34" s="245" t="s">
        <v>88</v>
      </c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37">
        <f t="shared" ref="BB34" si="12">BB8+BB13+BB18+BB23+BB28+BB33</f>
        <v>0</v>
      </c>
      <c r="BC34" s="37">
        <f t="shared" ref="BC34" si="13">BC8+BC13+BC18+BC23+BC28+BC33</f>
        <v>0</v>
      </c>
      <c r="BD34" s="37">
        <f t="shared" ref="BD34" si="14">BD8+BD13+BD18+BD23+BD28+BD33</f>
        <v>0</v>
      </c>
      <c r="BE34" s="37">
        <f t="shared" ref="BE34" si="15">BE8+BE13+BE18+BE23+BE28+BE33</f>
        <v>0</v>
      </c>
      <c r="BF34" s="37">
        <f t="shared" ref="BF34" si="16">BF8+BF13+BF18+BF23+BF28+BF33</f>
        <v>0</v>
      </c>
      <c r="BG34" s="37">
        <f t="shared" ref="BG34" si="17">BG8+BG13+BG18+BG23+BG28+BG33</f>
        <v>0</v>
      </c>
      <c r="BH34" s="37">
        <f t="shared" ref="BH34" si="18">BH8+BH13+BH18+BH23+BH28+BH33</f>
        <v>0</v>
      </c>
      <c r="BI34" s="37">
        <f t="shared" ref="BI34" si="19">BI8+BI13+BI18+BI23+BI28+BI33</f>
        <v>0</v>
      </c>
      <c r="BJ34" s="37">
        <f t="shared" ref="BJ34" si="20">BJ8+BJ13+BJ18+BJ23+BJ28+BJ33</f>
        <v>0</v>
      </c>
      <c r="BK34" s="37">
        <f t="shared" ref="BK34" si="21">BK8+BK13+BK18+BK23+BK28+BK33</f>
        <v>0</v>
      </c>
      <c r="BL34" s="37">
        <f t="shared" ref="BL34" si="22">BL8+BL13+BL18+BL23+BL28+BL33</f>
        <v>0</v>
      </c>
      <c r="BM34" s="37">
        <f t="shared" ref="BM34" si="23">BM8+BM13+BM18+BM23+BM28+BM33</f>
        <v>0</v>
      </c>
      <c r="BN34" s="37">
        <f t="shared" ref="BN34" si="24">BN8+BN13+BN18+BN23+BN28+BN33</f>
        <v>0</v>
      </c>
      <c r="BO34" s="37">
        <f t="shared" ref="BO34" si="25">BO8+BO13+BO18+BO23+BO28+BO33</f>
        <v>0</v>
      </c>
      <c r="BP34" s="37">
        <f t="shared" ref="BP34" si="26">BP8+BP13+BP18+BP23+BP28+BP33</f>
        <v>0</v>
      </c>
      <c r="BQ34" s="37">
        <f t="shared" ref="BQ34" si="27">BQ8+BQ13+BQ18+BQ23+BQ28+BQ33</f>
        <v>0</v>
      </c>
      <c r="BR34" s="37">
        <f t="shared" ref="BR34" si="28">BR8+BR13+BR18+BR23+BR28+BR33</f>
        <v>0</v>
      </c>
      <c r="BS34" s="37">
        <f t="shared" ref="BS34" si="29">BS8+BS13+BS18+BS23+BS28+BS33</f>
        <v>0</v>
      </c>
      <c r="BT34" s="37">
        <f t="shared" ref="BT34" si="30">BT8+BT13+BT18+BT23+BT28+BT33</f>
        <v>0</v>
      </c>
      <c r="BU34" s="37">
        <f t="shared" ref="BU34" si="31">BU8+BU13+BU18+BU23+BU28+BU33</f>
        <v>0</v>
      </c>
      <c r="BV34" s="37">
        <f t="shared" ref="BV34" si="32">BV8+BV13+BV18+BV23+BV28+BV33</f>
        <v>0</v>
      </c>
      <c r="BW34" s="37">
        <f t="shared" ref="BW34" si="33">BW8+BW13+BW18+BW23+BW28+BW33</f>
        <v>0</v>
      </c>
      <c r="BX34" s="37">
        <f t="shared" ref="BX34" si="34">BX8+BX13+BX18+BX23+BX28+BX33</f>
        <v>0</v>
      </c>
      <c r="BY34" s="37">
        <f t="shared" ref="BY34" si="35">BY8+BY13+BY18+BY23+BY28+BY33</f>
        <v>0</v>
      </c>
    </row>
  </sheetData>
  <mergeCells count="86">
    <mergeCell ref="B34:M34"/>
    <mergeCell ref="AP34:BA34"/>
    <mergeCell ref="AP33:BA33"/>
    <mergeCell ref="AP27:BA27"/>
    <mergeCell ref="AP28:BA28"/>
    <mergeCell ref="AP29:BA29"/>
    <mergeCell ref="AP30:BA30"/>
    <mergeCell ref="AP31:BA31"/>
    <mergeCell ref="AP32:BA32"/>
    <mergeCell ref="B32:M32"/>
    <mergeCell ref="B30:M30"/>
    <mergeCell ref="B31:M31"/>
    <mergeCell ref="B33:D33"/>
    <mergeCell ref="F33:M33"/>
    <mergeCell ref="B28:D28"/>
    <mergeCell ref="F28:M28"/>
    <mergeCell ref="AP26:BA26"/>
    <mergeCell ref="AP15:BA15"/>
    <mergeCell ref="AP16:BA16"/>
    <mergeCell ref="AP17:BA17"/>
    <mergeCell ref="AP18:BA18"/>
    <mergeCell ref="AP19:BA19"/>
    <mergeCell ref="AP20:BA20"/>
    <mergeCell ref="AP21:BA21"/>
    <mergeCell ref="AP22:BA22"/>
    <mergeCell ref="AP23:BA23"/>
    <mergeCell ref="AP24:BA24"/>
    <mergeCell ref="AP25:BA25"/>
    <mergeCell ref="AP14:BA14"/>
    <mergeCell ref="AP3:BA3"/>
    <mergeCell ref="AP4:BA4"/>
    <mergeCell ref="AP5:BA5"/>
    <mergeCell ref="AP6:BA6"/>
    <mergeCell ref="AP7:BA7"/>
    <mergeCell ref="AP8:BA8"/>
    <mergeCell ref="AP9:BA9"/>
    <mergeCell ref="AP10:BA10"/>
    <mergeCell ref="AP11:BA11"/>
    <mergeCell ref="AP12:BA12"/>
    <mergeCell ref="AP13:BA13"/>
    <mergeCell ref="AO1:CB1"/>
    <mergeCell ref="AQ2:AU2"/>
    <mergeCell ref="AV2:AZ2"/>
    <mergeCell ref="BA2:BE2"/>
    <mergeCell ref="BF2:BJ2"/>
    <mergeCell ref="BK2:BO2"/>
    <mergeCell ref="BP2:BT2"/>
    <mergeCell ref="BU2:BY2"/>
    <mergeCell ref="B7:M7"/>
    <mergeCell ref="B14:M14"/>
    <mergeCell ref="B8:D8"/>
    <mergeCell ref="F8:M8"/>
    <mergeCell ref="B18:D18"/>
    <mergeCell ref="F18:M18"/>
    <mergeCell ref="B19:M19"/>
    <mergeCell ref="B9:M9"/>
    <mergeCell ref="B10:M10"/>
    <mergeCell ref="B11:M11"/>
    <mergeCell ref="B12:M12"/>
    <mergeCell ref="B13:D13"/>
    <mergeCell ref="F13:M13"/>
    <mergeCell ref="B15:M15"/>
    <mergeCell ref="B16:M16"/>
    <mergeCell ref="B17:M17"/>
    <mergeCell ref="A1:AN1"/>
    <mergeCell ref="B3:M3"/>
    <mergeCell ref="B4:M4"/>
    <mergeCell ref="B5:M5"/>
    <mergeCell ref="B6:M6"/>
    <mergeCell ref="W2:AA2"/>
    <mergeCell ref="AB2:AF2"/>
    <mergeCell ref="AG2:AK2"/>
    <mergeCell ref="R2:V2"/>
    <mergeCell ref="C2:G2"/>
    <mergeCell ref="H2:L2"/>
    <mergeCell ref="M2:Q2"/>
    <mergeCell ref="B27:M27"/>
    <mergeCell ref="B29:M29"/>
    <mergeCell ref="B20:M20"/>
    <mergeCell ref="B21:M21"/>
    <mergeCell ref="B22:M22"/>
    <mergeCell ref="B24:M24"/>
    <mergeCell ref="B25:M25"/>
    <mergeCell ref="B23:D23"/>
    <mergeCell ref="F23:M23"/>
    <mergeCell ref="B26:M26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D36"/>
  <sheetViews>
    <sheetView topLeftCell="A5" zoomScale="90" zoomScaleNormal="90" workbookViewId="0">
      <selection activeCell="C14" sqref="C14"/>
    </sheetView>
  </sheetViews>
  <sheetFormatPr baseColWidth="10" defaultRowHeight="15"/>
  <cols>
    <col min="1" max="2" width="4.28515625" customWidth="1"/>
    <col min="3" max="3" width="11.7109375" customWidth="1"/>
    <col min="4" max="5" width="4.28515625" customWidth="1"/>
    <col min="6" max="6" width="10.7109375" customWidth="1"/>
    <col min="7" max="8" width="4.28515625" customWidth="1"/>
    <col min="9" max="9" width="12.42578125" customWidth="1"/>
    <col min="10" max="11" width="4.28515625" customWidth="1"/>
    <col min="12" max="12" width="13.28515625" customWidth="1"/>
    <col min="13" max="18" width="4.28515625" customWidth="1"/>
    <col min="19" max="19" width="3.85546875" customWidth="1"/>
    <col min="20" max="20" width="4.140625" customWidth="1"/>
    <col min="21" max="59" width="4.28515625" customWidth="1"/>
    <col min="60" max="69" width="4.7109375" customWidth="1"/>
    <col min="70" max="74" width="4" customWidth="1"/>
  </cols>
  <sheetData>
    <row r="1" spans="2:74 16384:16384" ht="15.75" thickBot="1">
      <c r="BO1" s="81"/>
      <c r="BP1" s="81"/>
      <c r="BQ1" s="81"/>
      <c r="BR1" s="81"/>
      <c r="BS1" s="81"/>
      <c r="BT1" s="81"/>
      <c r="BU1" s="81"/>
      <c r="BV1" s="81"/>
    </row>
    <row r="2" spans="2:74 16384:16384">
      <c r="B2" s="330" t="s">
        <v>21</v>
      </c>
      <c r="C2" s="331"/>
      <c r="D2" s="331"/>
      <c r="E2" s="331"/>
      <c r="F2" s="331"/>
      <c r="G2" s="331"/>
      <c r="H2" s="331"/>
      <c r="I2" s="331"/>
      <c r="J2" s="331"/>
      <c r="K2" s="331"/>
      <c r="L2" s="332"/>
      <c r="M2" s="318" t="s">
        <v>16</v>
      </c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20"/>
      <c r="AC2" s="4"/>
      <c r="AD2" s="4"/>
      <c r="AE2" s="4"/>
      <c r="AF2" s="321" t="s">
        <v>17</v>
      </c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3"/>
      <c r="BM2" s="5"/>
      <c r="BN2" s="5"/>
      <c r="BO2" s="5"/>
      <c r="BP2" s="324"/>
      <c r="BQ2" s="325"/>
      <c r="BR2" s="325"/>
      <c r="BS2" s="325"/>
      <c r="BT2" s="325"/>
      <c r="BU2" s="325"/>
      <c r="BV2" s="325"/>
    </row>
    <row r="3" spans="2:74 16384:16384" ht="18.75" customHeight="1" thickBot="1">
      <c r="B3" s="10"/>
      <c r="C3" s="11"/>
      <c r="D3" s="252" t="s">
        <v>13</v>
      </c>
      <c r="E3" s="252"/>
      <c r="F3" s="252"/>
      <c r="G3" s="252" t="s">
        <v>14</v>
      </c>
      <c r="H3" s="252"/>
      <c r="I3" s="252"/>
      <c r="J3" s="252" t="s">
        <v>15</v>
      </c>
      <c r="K3" s="253"/>
      <c r="L3" s="254"/>
      <c r="M3" s="326" t="s">
        <v>18</v>
      </c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4"/>
      <c r="AD3" s="4"/>
      <c r="AE3" s="4"/>
      <c r="AF3" s="327" t="s">
        <v>18</v>
      </c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9"/>
      <c r="BM3" s="5"/>
      <c r="BN3" s="5"/>
      <c r="BO3" s="5"/>
      <c r="BP3" s="324"/>
      <c r="BQ3" s="325"/>
      <c r="BR3" s="325"/>
      <c r="BS3" s="325"/>
      <c r="BT3" s="325"/>
      <c r="BU3" s="325"/>
      <c r="BV3" s="325"/>
    </row>
    <row r="4" spans="2:74 16384:16384" ht="21" thickBot="1">
      <c r="B4" s="333" t="s">
        <v>12</v>
      </c>
      <c r="C4" s="334"/>
      <c r="D4" s="335" t="s">
        <v>24</v>
      </c>
      <c r="E4" s="336"/>
      <c r="F4" s="337"/>
      <c r="G4" s="338" t="s">
        <v>22</v>
      </c>
      <c r="H4" s="339"/>
      <c r="I4" s="339"/>
      <c r="J4" s="338" t="s">
        <v>23</v>
      </c>
      <c r="K4" s="340"/>
      <c r="L4" s="340"/>
      <c r="M4" s="12">
        <v>1</v>
      </c>
      <c r="N4" s="12">
        <v>2</v>
      </c>
      <c r="O4" s="12">
        <v>3</v>
      </c>
      <c r="P4" s="12">
        <v>4</v>
      </c>
      <c r="Q4" s="12">
        <v>5</v>
      </c>
      <c r="R4" s="12">
        <v>6</v>
      </c>
      <c r="S4" s="12">
        <v>7</v>
      </c>
      <c r="T4" s="12">
        <v>8</v>
      </c>
      <c r="U4" s="12">
        <v>9</v>
      </c>
      <c r="V4" s="12">
        <v>10</v>
      </c>
      <c r="W4" s="12">
        <v>11</v>
      </c>
      <c r="X4" s="12">
        <v>12</v>
      </c>
      <c r="Y4" s="12">
        <v>13</v>
      </c>
      <c r="Z4" s="12">
        <v>14</v>
      </c>
      <c r="AA4" s="12">
        <v>15</v>
      </c>
      <c r="AB4" s="12">
        <v>16</v>
      </c>
      <c r="AC4" s="6"/>
      <c r="AD4" s="6"/>
      <c r="AF4" s="13">
        <v>17</v>
      </c>
      <c r="AG4" s="14">
        <v>18</v>
      </c>
      <c r="AH4" s="14">
        <v>19</v>
      </c>
      <c r="AI4" s="14">
        <v>20</v>
      </c>
      <c r="AJ4" s="14">
        <v>21</v>
      </c>
      <c r="AK4" s="14">
        <v>22</v>
      </c>
      <c r="AL4" s="14">
        <v>23</v>
      </c>
      <c r="AM4" s="14">
        <v>24</v>
      </c>
      <c r="AN4" s="14">
        <v>25</v>
      </c>
      <c r="AO4" s="14">
        <v>26</v>
      </c>
      <c r="AP4" s="14">
        <v>27</v>
      </c>
      <c r="AQ4" s="14">
        <v>28</v>
      </c>
      <c r="AR4" s="14">
        <v>29</v>
      </c>
      <c r="AS4" s="14">
        <v>30</v>
      </c>
      <c r="AT4" s="14">
        <v>31</v>
      </c>
      <c r="AU4" s="14">
        <v>32</v>
      </c>
      <c r="AV4" s="14">
        <v>33</v>
      </c>
      <c r="AW4" s="14">
        <v>34</v>
      </c>
      <c r="AX4" s="14">
        <v>35</v>
      </c>
      <c r="AY4" s="14">
        <v>36</v>
      </c>
      <c r="AZ4" s="14">
        <v>37</v>
      </c>
      <c r="BA4" s="14">
        <v>38</v>
      </c>
      <c r="BB4" s="14">
        <v>39</v>
      </c>
      <c r="BC4" s="14">
        <v>40</v>
      </c>
      <c r="BD4" s="14">
        <v>41</v>
      </c>
      <c r="BE4" s="14">
        <v>42</v>
      </c>
      <c r="BF4" s="14">
        <v>43</v>
      </c>
      <c r="BG4" s="14">
        <v>44</v>
      </c>
      <c r="BH4" s="14">
        <v>45</v>
      </c>
      <c r="BI4" s="14">
        <v>46</v>
      </c>
      <c r="BJ4" s="14"/>
      <c r="BK4" s="14"/>
      <c r="BL4" s="15"/>
      <c r="BO4" s="81"/>
      <c r="BP4" s="82"/>
      <c r="BQ4" s="82"/>
      <c r="BR4" s="82"/>
      <c r="BS4" s="82"/>
      <c r="BT4" s="82"/>
      <c r="BU4" s="82"/>
      <c r="BV4" s="82"/>
    </row>
    <row r="5" spans="2:74 16384:16384">
      <c r="B5" s="264" t="s">
        <v>135</v>
      </c>
      <c r="C5" s="265"/>
      <c r="D5" s="315" t="s">
        <v>151</v>
      </c>
      <c r="E5" s="316"/>
      <c r="F5" s="317"/>
      <c r="G5" s="315" t="s">
        <v>154</v>
      </c>
      <c r="H5" s="316"/>
      <c r="I5" s="317"/>
      <c r="J5" s="315" t="s">
        <v>154</v>
      </c>
      <c r="K5" s="316"/>
      <c r="L5" s="317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3"/>
      <c r="AD5" s="3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O5" s="81"/>
      <c r="BP5" s="83"/>
      <c r="BQ5" s="83"/>
      <c r="BR5" s="83"/>
      <c r="BS5" s="83"/>
      <c r="BT5" s="83"/>
      <c r="BU5" s="83"/>
      <c r="BV5" s="83"/>
    </row>
    <row r="6" spans="2:74 16384:16384">
      <c r="B6" s="264" t="s">
        <v>136</v>
      </c>
      <c r="C6" s="265"/>
      <c r="D6" s="311" t="s">
        <v>152</v>
      </c>
      <c r="E6" s="312"/>
      <c r="F6" s="313"/>
      <c r="G6" s="311" t="s">
        <v>201</v>
      </c>
      <c r="H6" s="314"/>
      <c r="I6" s="313"/>
      <c r="J6" s="311" t="s">
        <v>201</v>
      </c>
      <c r="K6" s="314"/>
      <c r="L6" s="313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3"/>
      <c r="AD6" s="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O6" s="81"/>
      <c r="BP6" s="83"/>
      <c r="BQ6" s="83"/>
      <c r="BR6" s="83"/>
      <c r="BS6" s="83"/>
      <c r="BT6" s="83"/>
      <c r="BU6" s="83"/>
      <c r="BV6" s="83"/>
    </row>
    <row r="7" spans="2:74 16384:16384">
      <c r="B7" s="264" t="s">
        <v>202</v>
      </c>
      <c r="C7" s="265"/>
      <c r="D7" s="311" t="s">
        <v>203</v>
      </c>
      <c r="E7" s="312"/>
      <c r="F7" s="313"/>
      <c r="G7" s="311" t="s">
        <v>155</v>
      </c>
      <c r="H7" s="312"/>
      <c r="I7" s="313"/>
      <c r="J7" s="311" t="s">
        <v>156</v>
      </c>
      <c r="K7" s="312"/>
      <c r="L7" s="313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"/>
      <c r="AD7" s="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O7" s="81"/>
      <c r="BP7" s="83"/>
      <c r="BQ7" s="83"/>
      <c r="BR7" s="83"/>
      <c r="BS7" s="83"/>
      <c r="BT7" s="83"/>
      <c r="BU7" s="83"/>
      <c r="BV7" s="83"/>
    </row>
    <row r="8" spans="2:74 16384:16384" ht="15.75" thickBot="1">
      <c r="B8" s="264" t="s">
        <v>137</v>
      </c>
      <c r="C8" s="265"/>
      <c r="D8" s="311" t="s">
        <v>153</v>
      </c>
      <c r="E8" s="312"/>
      <c r="F8" s="313"/>
      <c r="G8" s="311"/>
      <c r="H8" s="312"/>
      <c r="I8" s="313"/>
      <c r="J8" s="311" t="s">
        <v>157</v>
      </c>
      <c r="K8" s="312"/>
      <c r="L8" s="313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"/>
      <c r="AD8" s="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O8" s="81"/>
      <c r="BP8" s="83"/>
      <c r="BQ8" s="83"/>
      <c r="BR8" s="83"/>
      <c r="BS8" s="83"/>
      <c r="BT8" s="83"/>
      <c r="BU8" s="83"/>
      <c r="BV8" s="83"/>
    </row>
    <row r="9" spans="2:74 16384:16384" ht="15.75" thickBot="1">
      <c r="B9" s="35" t="s">
        <v>138</v>
      </c>
      <c r="C9" s="47">
        <v>0.05</v>
      </c>
      <c r="D9" s="306"/>
      <c r="E9" s="307"/>
      <c r="F9" s="308"/>
      <c r="G9" s="309"/>
      <c r="H9" s="310"/>
      <c r="I9" s="308"/>
      <c r="J9" s="309"/>
      <c r="K9" s="310"/>
      <c r="L9" s="308"/>
      <c r="M9" s="48">
        <f>M5*$C9</f>
        <v>0</v>
      </c>
      <c r="N9" s="48">
        <f t="shared" ref="N9:AB9" si="0">N5*$C9</f>
        <v>0</v>
      </c>
      <c r="O9" s="48">
        <f t="shared" si="0"/>
        <v>0</v>
      </c>
      <c r="P9" s="48">
        <f t="shared" si="0"/>
        <v>0</v>
      </c>
      <c r="Q9" s="48">
        <f t="shared" si="0"/>
        <v>0</v>
      </c>
      <c r="R9" s="48">
        <f t="shared" si="0"/>
        <v>0</v>
      </c>
      <c r="S9" s="48">
        <f t="shared" si="0"/>
        <v>0</v>
      </c>
      <c r="T9" s="48">
        <f t="shared" si="0"/>
        <v>0</v>
      </c>
      <c r="U9" s="48">
        <f t="shared" si="0"/>
        <v>0</v>
      </c>
      <c r="V9" s="48">
        <f t="shared" si="0"/>
        <v>0</v>
      </c>
      <c r="W9" s="48">
        <f t="shared" si="0"/>
        <v>0</v>
      </c>
      <c r="X9" s="48">
        <f t="shared" si="0"/>
        <v>0</v>
      </c>
      <c r="Y9" s="48">
        <f t="shared" si="0"/>
        <v>0</v>
      </c>
      <c r="Z9" s="48">
        <f t="shared" si="0"/>
        <v>0</v>
      </c>
      <c r="AA9" s="48">
        <f t="shared" si="0"/>
        <v>0</v>
      </c>
      <c r="AB9" s="48">
        <f t="shared" si="0"/>
        <v>0</v>
      </c>
      <c r="AC9" s="3"/>
      <c r="AD9" s="3"/>
      <c r="AF9" s="48">
        <f t="shared" ref="AF9:BI9" si="1">AF5*$C9</f>
        <v>0</v>
      </c>
      <c r="AG9" s="48">
        <f t="shared" si="1"/>
        <v>0</v>
      </c>
      <c r="AH9" s="48">
        <f t="shared" si="1"/>
        <v>0</v>
      </c>
      <c r="AI9" s="48">
        <f t="shared" si="1"/>
        <v>0</v>
      </c>
      <c r="AJ9" s="48">
        <f t="shared" si="1"/>
        <v>0</v>
      </c>
      <c r="AK9" s="48">
        <f t="shared" si="1"/>
        <v>0</v>
      </c>
      <c r="AL9" s="48">
        <f t="shared" si="1"/>
        <v>0</v>
      </c>
      <c r="AM9" s="48">
        <f t="shared" si="1"/>
        <v>0</v>
      </c>
      <c r="AN9" s="48">
        <f t="shared" si="1"/>
        <v>0</v>
      </c>
      <c r="AO9" s="48">
        <f t="shared" si="1"/>
        <v>0</v>
      </c>
      <c r="AP9" s="48">
        <f t="shared" si="1"/>
        <v>0</v>
      </c>
      <c r="AQ9" s="48">
        <f t="shared" si="1"/>
        <v>0</v>
      </c>
      <c r="AR9" s="48">
        <f t="shared" si="1"/>
        <v>0</v>
      </c>
      <c r="AS9" s="48">
        <f t="shared" si="1"/>
        <v>0</v>
      </c>
      <c r="AT9" s="48">
        <f t="shared" si="1"/>
        <v>0</v>
      </c>
      <c r="AU9" s="48">
        <f t="shared" si="1"/>
        <v>0</v>
      </c>
      <c r="AV9" s="48">
        <f t="shared" si="1"/>
        <v>0</v>
      </c>
      <c r="AW9" s="48">
        <f t="shared" si="1"/>
        <v>0</v>
      </c>
      <c r="AX9" s="48">
        <f t="shared" si="1"/>
        <v>0</v>
      </c>
      <c r="AY9" s="48">
        <f t="shared" si="1"/>
        <v>0</v>
      </c>
      <c r="AZ9" s="48">
        <f t="shared" si="1"/>
        <v>0</v>
      </c>
      <c r="BA9" s="48">
        <f t="shared" si="1"/>
        <v>0</v>
      </c>
      <c r="BB9" s="48">
        <f t="shared" si="1"/>
        <v>0</v>
      </c>
      <c r="BC9" s="48">
        <f t="shared" si="1"/>
        <v>0</v>
      </c>
      <c r="BD9" s="48">
        <f t="shared" si="1"/>
        <v>0</v>
      </c>
      <c r="BE9" s="48">
        <f t="shared" si="1"/>
        <v>0</v>
      </c>
      <c r="BF9" s="48">
        <f t="shared" si="1"/>
        <v>0</v>
      </c>
      <c r="BG9" s="48">
        <f t="shared" si="1"/>
        <v>0</v>
      </c>
      <c r="BH9" s="48">
        <f t="shared" si="1"/>
        <v>0</v>
      </c>
      <c r="BI9" s="48">
        <f t="shared" si="1"/>
        <v>0</v>
      </c>
      <c r="BJ9" s="48"/>
      <c r="BK9" s="48"/>
      <c r="BL9" s="48"/>
      <c r="BO9" s="81"/>
      <c r="BP9" s="5"/>
      <c r="BQ9" s="5"/>
      <c r="BR9" s="5"/>
      <c r="BS9" s="5"/>
      <c r="BT9" s="5"/>
      <c r="BU9" s="5"/>
      <c r="BV9" s="5"/>
    </row>
    <row r="10" spans="2:74 16384:16384">
      <c r="B10" s="269" t="s">
        <v>134</v>
      </c>
      <c r="C10" s="270"/>
      <c r="D10" s="303" t="s">
        <v>158</v>
      </c>
      <c r="E10" s="304"/>
      <c r="F10" s="305"/>
      <c r="G10" s="303" t="s">
        <v>204</v>
      </c>
      <c r="H10" s="304"/>
      <c r="I10" s="305"/>
      <c r="J10" s="303" t="s">
        <v>205</v>
      </c>
      <c r="K10" s="304"/>
      <c r="L10" s="305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3"/>
      <c r="AD10" s="3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O10" s="81"/>
      <c r="BP10" s="83"/>
      <c r="BQ10" s="83"/>
      <c r="BR10" s="83"/>
      <c r="BS10" s="83"/>
      <c r="BT10" s="83"/>
      <c r="BU10" s="83"/>
      <c r="BV10" s="83"/>
    </row>
    <row r="11" spans="2:74 16384:16384">
      <c r="B11" s="264" t="s">
        <v>139</v>
      </c>
      <c r="C11" s="265"/>
      <c r="D11" s="299" t="s">
        <v>159</v>
      </c>
      <c r="E11" s="300"/>
      <c r="F11" s="301"/>
      <c r="G11" s="299" t="s">
        <v>163</v>
      </c>
      <c r="H11" s="300"/>
      <c r="I11" s="301"/>
      <c r="J11" s="299" t="s">
        <v>165</v>
      </c>
      <c r="K11" s="300"/>
      <c r="L11" s="30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"/>
      <c r="AD11" s="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O11" s="81"/>
      <c r="BP11" s="83"/>
      <c r="BQ11" s="83"/>
      <c r="BR11" s="83"/>
      <c r="BS11" s="83"/>
      <c r="BT11" s="83"/>
      <c r="BU11" s="83"/>
      <c r="BV11" s="83"/>
    </row>
    <row r="12" spans="2:74 16384:16384">
      <c r="B12" s="264" t="s">
        <v>140</v>
      </c>
      <c r="C12" s="265"/>
      <c r="D12" s="299" t="s">
        <v>160</v>
      </c>
      <c r="E12" s="300"/>
      <c r="F12" s="301"/>
      <c r="G12" s="299" t="s">
        <v>206</v>
      </c>
      <c r="H12" s="300"/>
      <c r="I12" s="301"/>
      <c r="J12" s="299" t="s">
        <v>166</v>
      </c>
      <c r="K12" s="300"/>
      <c r="L12" s="30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"/>
      <c r="AD12" s="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O12" s="81"/>
      <c r="BP12" s="83"/>
      <c r="BQ12" s="83"/>
      <c r="BR12" s="83"/>
      <c r="BS12" s="83"/>
      <c r="BT12" s="83"/>
      <c r="BU12" s="83"/>
      <c r="BV12" s="83"/>
    </row>
    <row r="13" spans="2:74 16384:16384" ht="15.75" thickBot="1">
      <c r="B13" s="264" t="s">
        <v>141</v>
      </c>
      <c r="C13" s="265"/>
      <c r="D13" s="299" t="s">
        <v>161</v>
      </c>
      <c r="E13" s="302"/>
      <c r="F13" s="301"/>
      <c r="G13" s="299" t="s">
        <v>164</v>
      </c>
      <c r="H13" s="302"/>
      <c r="I13" s="301"/>
      <c r="J13" s="299" t="s">
        <v>167</v>
      </c>
      <c r="K13" s="302"/>
      <c r="L13" s="30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3"/>
      <c r="AD13" s="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O13" s="81"/>
      <c r="BP13" s="83"/>
      <c r="BQ13" s="83"/>
      <c r="BR13" s="83"/>
      <c r="BS13" s="83"/>
      <c r="BT13" s="83"/>
      <c r="BU13" s="83"/>
      <c r="BV13" s="83"/>
    </row>
    <row r="14" spans="2:74 16384:16384" ht="15.75" thickBot="1">
      <c r="B14" s="35" t="s">
        <v>86</v>
      </c>
      <c r="C14" s="47">
        <v>0.05</v>
      </c>
      <c r="D14" s="291" t="s">
        <v>162</v>
      </c>
      <c r="E14" s="292"/>
      <c r="F14" s="293"/>
      <c r="G14" s="294"/>
      <c r="H14" s="295"/>
      <c r="I14" s="293"/>
      <c r="J14" s="291" t="s">
        <v>207</v>
      </c>
      <c r="K14" s="292"/>
      <c r="L14" s="293"/>
      <c r="M14" s="48">
        <f>M10*$C14</f>
        <v>0</v>
      </c>
      <c r="N14" s="48">
        <f t="shared" ref="N14:AB14" si="2">N10*$C14</f>
        <v>0</v>
      </c>
      <c r="O14" s="48">
        <f t="shared" si="2"/>
        <v>0</v>
      </c>
      <c r="P14" s="48">
        <f t="shared" si="2"/>
        <v>0</v>
      </c>
      <c r="Q14" s="48">
        <f t="shared" si="2"/>
        <v>0</v>
      </c>
      <c r="R14" s="48">
        <f t="shared" si="2"/>
        <v>0</v>
      </c>
      <c r="S14" s="48">
        <f t="shared" si="2"/>
        <v>0</v>
      </c>
      <c r="T14" s="48">
        <f t="shared" si="2"/>
        <v>0</v>
      </c>
      <c r="U14" s="48">
        <f t="shared" si="2"/>
        <v>0</v>
      </c>
      <c r="V14" s="48">
        <f t="shared" si="2"/>
        <v>0</v>
      </c>
      <c r="W14" s="48">
        <f t="shared" si="2"/>
        <v>0</v>
      </c>
      <c r="X14" s="48">
        <f t="shared" si="2"/>
        <v>0</v>
      </c>
      <c r="Y14" s="48">
        <f t="shared" si="2"/>
        <v>0</v>
      </c>
      <c r="Z14" s="48">
        <f t="shared" si="2"/>
        <v>0</v>
      </c>
      <c r="AA14" s="48">
        <f t="shared" si="2"/>
        <v>0</v>
      </c>
      <c r="AB14" s="48">
        <f t="shared" si="2"/>
        <v>0</v>
      </c>
      <c r="AC14" s="3"/>
      <c r="AD14" s="3"/>
      <c r="AF14" s="48">
        <f t="shared" ref="AF14:BI14" si="3">AF10*$C14</f>
        <v>0</v>
      </c>
      <c r="AG14" s="48">
        <f t="shared" si="3"/>
        <v>0</v>
      </c>
      <c r="AH14" s="48">
        <f t="shared" si="3"/>
        <v>0</v>
      </c>
      <c r="AI14" s="48">
        <f t="shared" si="3"/>
        <v>0</v>
      </c>
      <c r="AJ14" s="48">
        <f t="shared" si="3"/>
        <v>0</v>
      </c>
      <c r="AK14" s="48">
        <f t="shared" si="3"/>
        <v>0</v>
      </c>
      <c r="AL14" s="48">
        <f t="shared" si="3"/>
        <v>0</v>
      </c>
      <c r="AM14" s="48">
        <f t="shared" si="3"/>
        <v>0</v>
      </c>
      <c r="AN14" s="48">
        <f t="shared" si="3"/>
        <v>0</v>
      </c>
      <c r="AO14" s="48">
        <f t="shared" si="3"/>
        <v>0</v>
      </c>
      <c r="AP14" s="48">
        <f t="shared" si="3"/>
        <v>0</v>
      </c>
      <c r="AQ14" s="48">
        <f t="shared" si="3"/>
        <v>0</v>
      </c>
      <c r="AR14" s="48">
        <f t="shared" si="3"/>
        <v>0</v>
      </c>
      <c r="AS14" s="48">
        <f t="shared" si="3"/>
        <v>0</v>
      </c>
      <c r="AT14" s="48">
        <f t="shared" si="3"/>
        <v>0</v>
      </c>
      <c r="AU14" s="48">
        <f t="shared" si="3"/>
        <v>0</v>
      </c>
      <c r="AV14" s="48">
        <f t="shared" si="3"/>
        <v>0</v>
      </c>
      <c r="AW14" s="48">
        <f t="shared" si="3"/>
        <v>0</v>
      </c>
      <c r="AX14" s="48">
        <f t="shared" si="3"/>
        <v>0</v>
      </c>
      <c r="AY14" s="48">
        <f t="shared" si="3"/>
        <v>0</v>
      </c>
      <c r="AZ14" s="48">
        <f t="shared" si="3"/>
        <v>0</v>
      </c>
      <c r="BA14" s="48">
        <f t="shared" si="3"/>
        <v>0</v>
      </c>
      <c r="BB14" s="48">
        <f t="shared" si="3"/>
        <v>0</v>
      </c>
      <c r="BC14" s="48">
        <f t="shared" si="3"/>
        <v>0</v>
      </c>
      <c r="BD14" s="48">
        <f t="shared" si="3"/>
        <v>0</v>
      </c>
      <c r="BE14" s="48">
        <f t="shared" si="3"/>
        <v>0</v>
      </c>
      <c r="BF14" s="48">
        <f t="shared" si="3"/>
        <v>0</v>
      </c>
      <c r="BG14" s="48">
        <f t="shared" si="3"/>
        <v>0</v>
      </c>
      <c r="BH14" s="48">
        <f t="shared" si="3"/>
        <v>0</v>
      </c>
      <c r="BI14" s="48">
        <f t="shared" si="3"/>
        <v>0</v>
      </c>
      <c r="BJ14" s="48"/>
      <c r="BK14" s="48"/>
      <c r="BL14" s="48"/>
      <c r="BO14" s="81"/>
      <c r="BP14" s="5"/>
      <c r="BQ14" s="5"/>
      <c r="BR14" s="5"/>
      <c r="BS14" s="5"/>
      <c r="BT14" s="5"/>
      <c r="BU14" s="5"/>
      <c r="BV14" s="5"/>
    </row>
    <row r="15" spans="2:74 16384:16384">
      <c r="B15" s="269" t="s">
        <v>208</v>
      </c>
      <c r="C15" s="270"/>
      <c r="D15" s="296" t="s">
        <v>168</v>
      </c>
      <c r="E15" s="297"/>
      <c r="F15" s="298"/>
      <c r="G15" s="296" t="s">
        <v>171</v>
      </c>
      <c r="H15" s="297"/>
      <c r="I15" s="298"/>
      <c r="J15" s="296" t="s">
        <v>209</v>
      </c>
      <c r="K15" s="297"/>
      <c r="L15" s="298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3"/>
      <c r="AD15" s="3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O15" s="81"/>
      <c r="BP15" s="83"/>
      <c r="BQ15" s="83"/>
      <c r="BR15" s="83"/>
      <c r="BS15" s="83"/>
      <c r="BT15" s="83"/>
      <c r="BU15" s="83"/>
      <c r="BV15" s="83"/>
      <c r="XFD15" s="7"/>
    </row>
    <row r="16" spans="2:74 16384:16384">
      <c r="B16" s="264" t="s">
        <v>142</v>
      </c>
      <c r="C16" s="265"/>
      <c r="D16" s="287" t="s">
        <v>210</v>
      </c>
      <c r="E16" s="290"/>
      <c r="F16" s="289"/>
      <c r="G16" s="287" t="s">
        <v>172</v>
      </c>
      <c r="H16" s="290"/>
      <c r="I16" s="289"/>
      <c r="J16" s="287" t="s">
        <v>174</v>
      </c>
      <c r="K16" s="290"/>
      <c r="L16" s="289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3"/>
      <c r="AD16" s="3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O16" s="81"/>
      <c r="BP16" s="83"/>
      <c r="BQ16" s="83"/>
      <c r="BR16" s="83"/>
      <c r="BS16" s="83"/>
      <c r="BT16" s="83"/>
      <c r="BU16" s="83"/>
      <c r="BV16" s="83"/>
      <c r="XFD16" s="8"/>
    </row>
    <row r="17" spans="2:74 16384:16384">
      <c r="B17" s="264" t="s">
        <v>143</v>
      </c>
      <c r="C17" s="265"/>
      <c r="D17" s="287" t="s">
        <v>169</v>
      </c>
      <c r="E17" s="290"/>
      <c r="F17" s="289"/>
      <c r="G17" s="287" t="s">
        <v>173</v>
      </c>
      <c r="H17" s="290"/>
      <c r="I17" s="289"/>
      <c r="J17" s="287" t="s">
        <v>175</v>
      </c>
      <c r="K17" s="290"/>
      <c r="L17" s="289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3"/>
      <c r="AD17" s="3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O17" s="81"/>
      <c r="BP17" s="83"/>
      <c r="BQ17" s="83"/>
      <c r="BR17" s="83"/>
      <c r="BS17" s="83"/>
      <c r="BT17" s="83"/>
      <c r="BU17" s="83"/>
      <c r="BV17" s="83"/>
      <c r="XFD17" s="8"/>
    </row>
    <row r="18" spans="2:74 16384:16384" ht="12.75" customHeight="1">
      <c r="B18" s="264" t="s">
        <v>144</v>
      </c>
      <c r="C18" s="265"/>
      <c r="D18" s="287" t="s">
        <v>170</v>
      </c>
      <c r="E18" s="288"/>
      <c r="F18" s="289"/>
      <c r="G18" s="287" t="s">
        <v>211</v>
      </c>
      <c r="H18" s="288"/>
      <c r="I18" s="289"/>
      <c r="J18" s="287" t="s">
        <v>176</v>
      </c>
      <c r="K18" s="288"/>
      <c r="L18" s="289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3"/>
      <c r="AD18" s="3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O18" s="81"/>
      <c r="BP18" s="83"/>
      <c r="BQ18" s="83"/>
      <c r="BR18" s="83"/>
      <c r="BS18" s="83"/>
      <c r="BT18" s="83"/>
      <c r="BU18" s="83"/>
      <c r="BV18" s="83"/>
      <c r="XFD18" s="8"/>
    </row>
    <row r="19" spans="2:74 16384:16384" ht="12.75" customHeight="1" thickBot="1">
      <c r="B19" s="255"/>
      <c r="C19" s="256"/>
      <c r="D19" s="287"/>
      <c r="E19" s="288"/>
      <c r="F19" s="289"/>
      <c r="G19" s="287"/>
      <c r="H19" s="288"/>
      <c r="I19" s="289"/>
      <c r="J19" s="287" t="s">
        <v>177</v>
      </c>
      <c r="K19" s="288"/>
      <c r="L19" s="289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3"/>
      <c r="AD19" s="3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O19" s="81"/>
      <c r="BP19" s="83"/>
      <c r="BQ19" s="83"/>
      <c r="BR19" s="83"/>
      <c r="BS19" s="83"/>
      <c r="BT19" s="83"/>
      <c r="BU19" s="83"/>
      <c r="BV19" s="83"/>
      <c r="XFD19" s="8"/>
    </row>
    <row r="20" spans="2:74 16384:16384" ht="12.75" customHeight="1" thickBot="1">
      <c r="B20" s="35" t="s">
        <v>86</v>
      </c>
      <c r="C20" s="47">
        <v>0.05</v>
      </c>
      <c r="D20" s="278"/>
      <c r="E20" s="279"/>
      <c r="F20" s="280"/>
      <c r="G20" s="281"/>
      <c r="H20" s="282"/>
      <c r="I20" s="283"/>
      <c r="J20" s="281"/>
      <c r="K20" s="282"/>
      <c r="L20" s="283"/>
      <c r="M20" s="48">
        <f>M16*$C20</f>
        <v>0</v>
      </c>
      <c r="N20" s="48">
        <f t="shared" ref="N20:AB20" si="4">N16*$C20</f>
        <v>0</v>
      </c>
      <c r="O20" s="48">
        <f t="shared" si="4"/>
        <v>0</v>
      </c>
      <c r="P20" s="48">
        <f t="shared" si="4"/>
        <v>0</v>
      </c>
      <c r="Q20" s="48">
        <f t="shared" si="4"/>
        <v>0</v>
      </c>
      <c r="R20" s="48">
        <f t="shared" si="4"/>
        <v>0</v>
      </c>
      <c r="S20" s="48">
        <f t="shared" si="4"/>
        <v>0</v>
      </c>
      <c r="T20" s="48">
        <f t="shared" si="4"/>
        <v>0</v>
      </c>
      <c r="U20" s="48">
        <f t="shared" si="4"/>
        <v>0</v>
      </c>
      <c r="V20" s="48">
        <f t="shared" si="4"/>
        <v>0</v>
      </c>
      <c r="W20" s="48">
        <f t="shared" si="4"/>
        <v>0</v>
      </c>
      <c r="X20" s="48">
        <f t="shared" si="4"/>
        <v>0</v>
      </c>
      <c r="Y20" s="48">
        <f t="shared" si="4"/>
        <v>0</v>
      </c>
      <c r="Z20" s="48">
        <f t="shared" si="4"/>
        <v>0</v>
      </c>
      <c r="AA20" s="48">
        <f t="shared" si="4"/>
        <v>0</v>
      </c>
      <c r="AB20" s="48">
        <f t="shared" si="4"/>
        <v>0</v>
      </c>
      <c r="AC20" s="3"/>
      <c r="AD20" s="3"/>
      <c r="AF20" s="48">
        <f t="shared" ref="AF20:BI20" si="5">AF16*$C20</f>
        <v>0</v>
      </c>
      <c r="AG20" s="48">
        <f t="shared" si="5"/>
        <v>0</v>
      </c>
      <c r="AH20" s="48">
        <f t="shared" si="5"/>
        <v>0</v>
      </c>
      <c r="AI20" s="48">
        <f t="shared" si="5"/>
        <v>0</v>
      </c>
      <c r="AJ20" s="48">
        <f t="shared" si="5"/>
        <v>0</v>
      </c>
      <c r="AK20" s="48">
        <f t="shared" si="5"/>
        <v>0</v>
      </c>
      <c r="AL20" s="48">
        <f t="shared" si="5"/>
        <v>0</v>
      </c>
      <c r="AM20" s="48">
        <f t="shared" si="5"/>
        <v>0</v>
      </c>
      <c r="AN20" s="48">
        <f t="shared" si="5"/>
        <v>0</v>
      </c>
      <c r="AO20" s="48">
        <f t="shared" si="5"/>
        <v>0</v>
      </c>
      <c r="AP20" s="48">
        <f t="shared" si="5"/>
        <v>0</v>
      </c>
      <c r="AQ20" s="48">
        <f t="shared" si="5"/>
        <v>0</v>
      </c>
      <c r="AR20" s="48">
        <f t="shared" si="5"/>
        <v>0</v>
      </c>
      <c r="AS20" s="48">
        <f t="shared" si="5"/>
        <v>0</v>
      </c>
      <c r="AT20" s="48">
        <f t="shared" si="5"/>
        <v>0</v>
      </c>
      <c r="AU20" s="48">
        <f t="shared" si="5"/>
        <v>0</v>
      </c>
      <c r="AV20" s="48">
        <f t="shared" si="5"/>
        <v>0</v>
      </c>
      <c r="AW20" s="48">
        <f t="shared" si="5"/>
        <v>0</v>
      </c>
      <c r="AX20" s="48">
        <f t="shared" si="5"/>
        <v>0</v>
      </c>
      <c r="AY20" s="48">
        <f t="shared" si="5"/>
        <v>0</v>
      </c>
      <c r="AZ20" s="48">
        <f t="shared" si="5"/>
        <v>0</v>
      </c>
      <c r="BA20" s="48">
        <f t="shared" si="5"/>
        <v>0</v>
      </c>
      <c r="BB20" s="48">
        <f t="shared" si="5"/>
        <v>0</v>
      </c>
      <c r="BC20" s="48">
        <f t="shared" si="5"/>
        <v>0</v>
      </c>
      <c r="BD20" s="48">
        <f t="shared" si="5"/>
        <v>0</v>
      </c>
      <c r="BE20" s="48">
        <f t="shared" si="5"/>
        <v>0</v>
      </c>
      <c r="BF20" s="48">
        <f t="shared" si="5"/>
        <v>0</v>
      </c>
      <c r="BG20" s="48">
        <f t="shared" si="5"/>
        <v>0</v>
      </c>
      <c r="BH20" s="48">
        <f t="shared" si="5"/>
        <v>0</v>
      </c>
      <c r="BI20" s="48">
        <f t="shared" si="5"/>
        <v>0</v>
      </c>
      <c r="BJ20" s="48"/>
      <c r="BK20" s="48"/>
      <c r="BL20" s="48"/>
      <c r="BO20" s="81"/>
      <c r="BP20" s="5"/>
      <c r="BQ20" s="5"/>
      <c r="BR20" s="5"/>
      <c r="BS20" s="5"/>
      <c r="BT20" s="5"/>
      <c r="BU20" s="5"/>
      <c r="BV20" s="5"/>
      <c r="XFD20" s="9"/>
    </row>
    <row r="21" spans="2:74 16384:16384" ht="12.75" customHeight="1">
      <c r="B21" s="269" t="s">
        <v>212</v>
      </c>
      <c r="C21" s="270"/>
      <c r="D21" s="284" t="s">
        <v>178</v>
      </c>
      <c r="E21" s="285"/>
      <c r="F21" s="286"/>
      <c r="G21" s="284" t="s">
        <v>180</v>
      </c>
      <c r="H21" s="285"/>
      <c r="I21" s="286"/>
      <c r="J21" s="284" t="s">
        <v>180</v>
      </c>
      <c r="K21" s="285"/>
      <c r="L21" s="286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"/>
      <c r="AD21" s="3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O21" s="81"/>
      <c r="BP21" s="83"/>
      <c r="BQ21" s="83"/>
      <c r="BR21" s="83"/>
      <c r="BS21" s="83"/>
      <c r="BT21" s="83"/>
      <c r="BU21" s="83"/>
      <c r="BV21" s="83"/>
    </row>
    <row r="22" spans="2:74 16384:16384" ht="12.75" customHeight="1">
      <c r="B22" s="264" t="s">
        <v>145</v>
      </c>
      <c r="C22" s="265"/>
      <c r="D22" s="274" t="s">
        <v>213</v>
      </c>
      <c r="E22" s="277"/>
      <c r="F22" s="276"/>
      <c r="G22" s="274" t="s">
        <v>214</v>
      </c>
      <c r="H22" s="277"/>
      <c r="I22" s="276"/>
      <c r="J22" s="274" t="s">
        <v>184</v>
      </c>
      <c r="K22" s="277"/>
      <c r="L22" s="276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3"/>
      <c r="AD22" s="3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O22" s="81"/>
      <c r="BP22" s="83"/>
      <c r="BQ22" s="83"/>
      <c r="BR22" s="83"/>
      <c r="BS22" s="83"/>
      <c r="BT22" s="83"/>
      <c r="BU22" s="83"/>
      <c r="BV22" s="83"/>
    </row>
    <row r="23" spans="2:74 16384:16384" ht="12.75" customHeight="1">
      <c r="B23" s="264" t="s">
        <v>215</v>
      </c>
      <c r="C23" s="265"/>
      <c r="D23" s="274" t="s">
        <v>179</v>
      </c>
      <c r="E23" s="277"/>
      <c r="F23" s="276"/>
      <c r="G23" s="274" t="s">
        <v>181</v>
      </c>
      <c r="H23" s="277"/>
      <c r="I23" s="276"/>
      <c r="J23" s="274" t="s">
        <v>185</v>
      </c>
      <c r="K23" s="277"/>
      <c r="L23" s="276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"/>
      <c r="AD23" s="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O23" s="81"/>
      <c r="BP23" s="83"/>
      <c r="BQ23" s="83"/>
      <c r="BR23" s="83"/>
      <c r="BS23" s="83"/>
      <c r="BT23" s="83"/>
      <c r="BU23" s="83"/>
      <c r="BV23" s="83"/>
    </row>
    <row r="24" spans="2:74 16384:16384" ht="12.75" customHeight="1">
      <c r="B24" s="264" t="s">
        <v>146</v>
      </c>
      <c r="C24" s="265"/>
      <c r="D24" s="274"/>
      <c r="E24" s="275"/>
      <c r="F24" s="276"/>
      <c r="G24" s="274" t="s">
        <v>182</v>
      </c>
      <c r="H24" s="275"/>
      <c r="I24" s="276"/>
      <c r="J24" s="274" t="s">
        <v>216</v>
      </c>
      <c r="K24" s="275"/>
      <c r="L24" s="276"/>
      <c r="M24" s="23"/>
      <c r="N24" s="23"/>
      <c r="O24" s="23"/>
      <c r="P24" s="23"/>
      <c r="Q24" s="23"/>
      <c r="R24" s="23" t="s">
        <v>114</v>
      </c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"/>
      <c r="AD24" s="3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O24" s="81"/>
      <c r="BP24" s="83"/>
      <c r="BQ24" s="83"/>
      <c r="BR24" s="83"/>
      <c r="BS24" s="83"/>
      <c r="BT24" s="83"/>
      <c r="BU24" s="83"/>
      <c r="BV24" s="83"/>
    </row>
    <row r="25" spans="2:74 16384:16384" ht="12.75" customHeight="1" thickBot="1">
      <c r="B25" s="255"/>
      <c r="C25" s="256"/>
      <c r="D25" s="274"/>
      <c r="E25" s="275"/>
      <c r="F25" s="276"/>
      <c r="G25" s="274" t="s">
        <v>183</v>
      </c>
      <c r="H25" s="275"/>
      <c r="I25" s="276"/>
      <c r="J25" s="274" t="s">
        <v>217</v>
      </c>
      <c r="K25" s="275"/>
      <c r="L25" s="276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3"/>
      <c r="AD25" s="3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O25" s="81"/>
      <c r="BP25" s="83"/>
      <c r="BQ25" s="83"/>
      <c r="BR25" s="83"/>
      <c r="BS25" s="83"/>
      <c r="BT25" s="83"/>
      <c r="BU25" s="83"/>
      <c r="BV25" s="83"/>
    </row>
    <row r="26" spans="2:74 16384:16384" ht="12.75" customHeight="1" thickBot="1">
      <c r="B26" s="35" t="s">
        <v>86</v>
      </c>
      <c r="C26" s="47">
        <v>0.05</v>
      </c>
      <c r="D26" s="266"/>
      <c r="E26" s="267"/>
      <c r="F26" s="268"/>
      <c r="G26" s="266"/>
      <c r="H26" s="267"/>
      <c r="I26" s="268"/>
      <c r="J26" s="266"/>
      <c r="K26" s="267"/>
      <c r="L26" s="268"/>
      <c r="M26" s="48">
        <f>M22*$C26</f>
        <v>0</v>
      </c>
      <c r="N26" s="48">
        <f t="shared" ref="N26:AB26" si="6">N22*$C26</f>
        <v>0</v>
      </c>
      <c r="O26" s="48">
        <f t="shared" si="6"/>
        <v>0</v>
      </c>
      <c r="P26" s="48">
        <f t="shared" si="6"/>
        <v>0</v>
      </c>
      <c r="Q26" s="48">
        <f t="shared" si="6"/>
        <v>0</v>
      </c>
      <c r="R26" s="48">
        <f t="shared" si="6"/>
        <v>0</v>
      </c>
      <c r="S26" s="48">
        <f t="shared" si="6"/>
        <v>0</v>
      </c>
      <c r="T26" s="48">
        <f t="shared" si="6"/>
        <v>0</v>
      </c>
      <c r="U26" s="48">
        <f t="shared" si="6"/>
        <v>0</v>
      </c>
      <c r="V26" s="48">
        <f t="shared" si="6"/>
        <v>0</v>
      </c>
      <c r="W26" s="48">
        <f t="shared" si="6"/>
        <v>0</v>
      </c>
      <c r="X26" s="48">
        <f t="shared" si="6"/>
        <v>0</v>
      </c>
      <c r="Y26" s="48">
        <f t="shared" si="6"/>
        <v>0</v>
      </c>
      <c r="Z26" s="48">
        <f t="shared" si="6"/>
        <v>0</v>
      </c>
      <c r="AA26" s="48">
        <f t="shared" si="6"/>
        <v>0</v>
      </c>
      <c r="AB26" s="48">
        <f t="shared" si="6"/>
        <v>0</v>
      </c>
      <c r="AC26" s="3"/>
      <c r="AD26" s="3"/>
      <c r="AF26" s="48">
        <f t="shared" ref="AF26:BI26" si="7">AF22*$C26</f>
        <v>0</v>
      </c>
      <c r="AG26" s="48">
        <f t="shared" si="7"/>
        <v>0</v>
      </c>
      <c r="AH26" s="48">
        <f t="shared" si="7"/>
        <v>0</v>
      </c>
      <c r="AI26" s="48">
        <f t="shared" si="7"/>
        <v>0</v>
      </c>
      <c r="AJ26" s="48">
        <f t="shared" si="7"/>
        <v>0</v>
      </c>
      <c r="AK26" s="48">
        <f t="shared" si="7"/>
        <v>0</v>
      </c>
      <c r="AL26" s="48">
        <f t="shared" si="7"/>
        <v>0</v>
      </c>
      <c r="AM26" s="48">
        <f t="shared" si="7"/>
        <v>0</v>
      </c>
      <c r="AN26" s="48">
        <f t="shared" si="7"/>
        <v>0</v>
      </c>
      <c r="AO26" s="48">
        <f t="shared" si="7"/>
        <v>0</v>
      </c>
      <c r="AP26" s="48">
        <f t="shared" si="7"/>
        <v>0</v>
      </c>
      <c r="AQ26" s="48">
        <f t="shared" si="7"/>
        <v>0</v>
      </c>
      <c r="AR26" s="48">
        <f t="shared" si="7"/>
        <v>0</v>
      </c>
      <c r="AS26" s="48">
        <f t="shared" si="7"/>
        <v>0</v>
      </c>
      <c r="AT26" s="48">
        <f t="shared" si="7"/>
        <v>0</v>
      </c>
      <c r="AU26" s="48">
        <f t="shared" si="7"/>
        <v>0</v>
      </c>
      <c r="AV26" s="48">
        <f t="shared" si="7"/>
        <v>0</v>
      </c>
      <c r="AW26" s="48">
        <f t="shared" si="7"/>
        <v>0</v>
      </c>
      <c r="AX26" s="48">
        <f t="shared" si="7"/>
        <v>0</v>
      </c>
      <c r="AY26" s="48">
        <f t="shared" si="7"/>
        <v>0</v>
      </c>
      <c r="AZ26" s="48">
        <f t="shared" si="7"/>
        <v>0</v>
      </c>
      <c r="BA26" s="48">
        <f t="shared" si="7"/>
        <v>0</v>
      </c>
      <c r="BB26" s="48">
        <f t="shared" si="7"/>
        <v>0</v>
      </c>
      <c r="BC26" s="48">
        <f t="shared" si="7"/>
        <v>0</v>
      </c>
      <c r="BD26" s="48">
        <f t="shared" si="7"/>
        <v>0</v>
      </c>
      <c r="BE26" s="48">
        <f t="shared" si="7"/>
        <v>0</v>
      </c>
      <c r="BF26" s="48">
        <f t="shared" si="7"/>
        <v>0</v>
      </c>
      <c r="BG26" s="48">
        <f t="shared" si="7"/>
        <v>0</v>
      </c>
      <c r="BH26" s="48">
        <f t="shared" si="7"/>
        <v>0</v>
      </c>
      <c r="BI26" s="48">
        <f t="shared" si="7"/>
        <v>0</v>
      </c>
      <c r="BJ26" s="48"/>
      <c r="BK26" s="48"/>
      <c r="BL26" s="48"/>
      <c r="BO26" s="81"/>
      <c r="BP26" s="5"/>
      <c r="BQ26" s="5"/>
      <c r="BR26" s="5"/>
      <c r="BS26" s="5"/>
      <c r="BT26" s="5"/>
      <c r="BU26" s="5"/>
      <c r="BV26" s="5"/>
    </row>
    <row r="27" spans="2:74 16384:16384" ht="12.75" customHeight="1">
      <c r="B27" s="269" t="s">
        <v>147</v>
      </c>
      <c r="C27" s="270"/>
      <c r="D27" s="271" t="s">
        <v>186</v>
      </c>
      <c r="E27" s="272"/>
      <c r="F27" s="273"/>
      <c r="G27" s="271" t="s">
        <v>190</v>
      </c>
      <c r="H27" s="272"/>
      <c r="I27" s="273"/>
      <c r="J27" s="271" t="s">
        <v>195</v>
      </c>
      <c r="K27" s="272"/>
      <c r="L27" s="27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  <c r="AD27" s="3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O27" s="81"/>
      <c r="BP27" s="83"/>
      <c r="BQ27" s="83"/>
      <c r="BR27" s="83"/>
      <c r="BS27" s="83"/>
      <c r="BT27" s="83"/>
      <c r="BU27" s="83"/>
      <c r="BV27" s="83"/>
    </row>
    <row r="28" spans="2:74 16384:16384" ht="12.75" customHeight="1">
      <c r="B28" s="264" t="s">
        <v>148</v>
      </c>
      <c r="C28" s="265"/>
      <c r="D28" s="257" t="s">
        <v>187</v>
      </c>
      <c r="E28" s="263"/>
      <c r="F28" s="259"/>
      <c r="G28" s="257" t="s">
        <v>191</v>
      </c>
      <c r="H28" s="263"/>
      <c r="I28" s="259"/>
      <c r="J28" s="257" t="s">
        <v>196</v>
      </c>
      <c r="K28" s="263"/>
      <c r="L28" s="259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"/>
      <c r="AD28" s="3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O28" s="81"/>
      <c r="BP28" s="83"/>
      <c r="BQ28" s="83"/>
      <c r="BR28" s="83"/>
      <c r="BS28" s="83"/>
      <c r="BT28" s="83"/>
      <c r="BU28" s="83"/>
      <c r="BV28" s="83"/>
    </row>
    <row r="29" spans="2:74 16384:16384" ht="12.75" customHeight="1">
      <c r="B29" s="264" t="s">
        <v>149</v>
      </c>
      <c r="C29" s="265"/>
      <c r="D29" s="257" t="s">
        <v>148</v>
      </c>
      <c r="E29" s="263"/>
      <c r="F29" s="259"/>
      <c r="G29" s="257" t="s">
        <v>192</v>
      </c>
      <c r="H29" s="263"/>
      <c r="I29" s="259"/>
      <c r="J29" s="257" t="s">
        <v>197</v>
      </c>
      <c r="K29" s="263"/>
      <c r="L29" s="259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3"/>
      <c r="AD29" s="3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O29" s="81"/>
      <c r="BP29" s="83"/>
      <c r="BQ29" s="83"/>
      <c r="BR29" s="83"/>
      <c r="BS29" s="83"/>
      <c r="BT29" s="83"/>
      <c r="BU29" s="83"/>
      <c r="BV29" s="83"/>
    </row>
    <row r="30" spans="2:74 16384:16384" ht="12.75" customHeight="1">
      <c r="B30" s="264" t="s">
        <v>150</v>
      </c>
      <c r="C30" s="265"/>
      <c r="D30" s="257" t="s">
        <v>188</v>
      </c>
      <c r="E30" s="263"/>
      <c r="F30" s="259"/>
      <c r="G30" s="257" t="s">
        <v>193</v>
      </c>
      <c r="H30" s="263"/>
      <c r="I30" s="259"/>
      <c r="J30" s="257" t="s">
        <v>198</v>
      </c>
      <c r="K30" s="263"/>
      <c r="L30" s="259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3"/>
      <c r="AD30" s="3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O30" s="81"/>
      <c r="BP30" s="83"/>
      <c r="BQ30" s="83"/>
      <c r="BR30" s="83"/>
      <c r="BS30" s="83"/>
      <c r="BT30" s="83"/>
      <c r="BU30" s="83"/>
      <c r="BV30" s="83"/>
    </row>
    <row r="31" spans="2:74 16384:16384" ht="12.75" customHeight="1">
      <c r="B31" s="255"/>
      <c r="C31" s="256"/>
      <c r="D31" s="257" t="s">
        <v>189</v>
      </c>
      <c r="E31" s="258"/>
      <c r="F31" s="259"/>
      <c r="G31" s="257" t="s">
        <v>194</v>
      </c>
      <c r="H31" s="258"/>
      <c r="I31" s="259"/>
      <c r="J31" s="257" t="s">
        <v>199</v>
      </c>
      <c r="K31" s="258"/>
      <c r="L31" s="259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3"/>
      <c r="AD31" s="3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O31" s="81"/>
      <c r="BP31" s="83"/>
      <c r="BQ31" s="83"/>
      <c r="BR31" s="83"/>
      <c r="BS31" s="83"/>
      <c r="BT31" s="83"/>
      <c r="BU31" s="83"/>
      <c r="BV31" s="83"/>
    </row>
    <row r="32" spans="2:74 16384:16384" ht="12.75" customHeight="1" thickBot="1">
      <c r="B32" s="255"/>
      <c r="C32" s="256"/>
      <c r="D32" s="257"/>
      <c r="E32" s="258"/>
      <c r="F32" s="259"/>
      <c r="G32" s="257"/>
      <c r="H32" s="258"/>
      <c r="I32" s="259"/>
      <c r="J32" s="257" t="s">
        <v>200</v>
      </c>
      <c r="K32" s="258"/>
      <c r="L32" s="259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3"/>
      <c r="AD32" s="3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O32" s="81"/>
      <c r="BP32" s="83"/>
      <c r="BQ32" s="83"/>
      <c r="BR32" s="83"/>
      <c r="BS32" s="83"/>
      <c r="BT32" s="83"/>
      <c r="BU32" s="83"/>
      <c r="BV32" s="83"/>
    </row>
    <row r="33" spans="2:74" ht="15.75" thickBot="1">
      <c r="B33" s="35" t="s">
        <v>86</v>
      </c>
      <c r="C33" s="47">
        <v>0.05</v>
      </c>
      <c r="D33" s="260"/>
      <c r="E33" s="261"/>
      <c r="F33" s="262"/>
      <c r="G33" s="260"/>
      <c r="H33" s="261"/>
      <c r="I33" s="262"/>
      <c r="J33" s="260" t="s">
        <v>218</v>
      </c>
      <c r="K33" s="261"/>
      <c r="L33" s="262"/>
      <c r="M33" s="48">
        <f>M29*$C33</f>
        <v>0</v>
      </c>
      <c r="N33" s="48">
        <f t="shared" ref="N33:AB33" si="8">N29*$C33</f>
        <v>0</v>
      </c>
      <c r="O33" s="48">
        <f t="shared" si="8"/>
        <v>0</v>
      </c>
      <c r="P33" s="48">
        <f t="shared" si="8"/>
        <v>0</v>
      </c>
      <c r="Q33" s="48">
        <f t="shared" si="8"/>
        <v>0</v>
      </c>
      <c r="R33" s="48">
        <f t="shared" si="8"/>
        <v>0</v>
      </c>
      <c r="S33" s="48">
        <f t="shared" si="8"/>
        <v>0</v>
      </c>
      <c r="T33" s="48">
        <f t="shared" si="8"/>
        <v>0</v>
      </c>
      <c r="U33" s="48">
        <f t="shared" si="8"/>
        <v>0</v>
      </c>
      <c r="V33" s="48">
        <f t="shared" si="8"/>
        <v>0</v>
      </c>
      <c r="W33" s="48">
        <f t="shared" si="8"/>
        <v>0</v>
      </c>
      <c r="X33" s="48">
        <f t="shared" si="8"/>
        <v>0</v>
      </c>
      <c r="Y33" s="48">
        <f t="shared" si="8"/>
        <v>0</v>
      </c>
      <c r="Z33" s="48">
        <f t="shared" si="8"/>
        <v>0</v>
      </c>
      <c r="AA33" s="48">
        <f t="shared" si="8"/>
        <v>0</v>
      </c>
      <c r="AB33" s="48">
        <f t="shared" si="8"/>
        <v>0</v>
      </c>
      <c r="AC33" s="3"/>
      <c r="AD33" s="3"/>
      <c r="AF33" s="48">
        <f t="shared" ref="AF33:BI33" si="9">AF29*$C33</f>
        <v>0</v>
      </c>
      <c r="AG33" s="48">
        <f t="shared" si="9"/>
        <v>0</v>
      </c>
      <c r="AH33" s="48">
        <f t="shared" si="9"/>
        <v>0</v>
      </c>
      <c r="AI33" s="48">
        <f t="shared" si="9"/>
        <v>0</v>
      </c>
      <c r="AJ33" s="48">
        <f t="shared" si="9"/>
        <v>0</v>
      </c>
      <c r="AK33" s="48">
        <f t="shared" si="9"/>
        <v>0</v>
      </c>
      <c r="AL33" s="48">
        <f t="shared" si="9"/>
        <v>0</v>
      </c>
      <c r="AM33" s="48">
        <f t="shared" si="9"/>
        <v>0</v>
      </c>
      <c r="AN33" s="48">
        <f t="shared" si="9"/>
        <v>0</v>
      </c>
      <c r="AO33" s="48">
        <f t="shared" si="9"/>
        <v>0</v>
      </c>
      <c r="AP33" s="48">
        <f t="shared" si="9"/>
        <v>0</v>
      </c>
      <c r="AQ33" s="48">
        <f t="shared" si="9"/>
        <v>0</v>
      </c>
      <c r="AR33" s="48">
        <f t="shared" si="9"/>
        <v>0</v>
      </c>
      <c r="AS33" s="48">
        <f t="shared" si="9"/>
        <v>0</v>
      </c>
      <c r="AT33" s="48">
        <f t="shared" si="9"/>
        <v>0</v>
      </c>
      <c r="AU33" s="48">
        <f t="shared" si="9"/>
        <v>0</v>
      </c>
      <c r="AV33" s="48">
        <f t="shared" si="9"/>
        <v>0</v>
      </c>
      <c r="AW33" s="48">
        <f t="shared" si="9"/>
        <v>0</v>
      </c>
      <c r="AX33" s="48">
        <f t="shared" si="9"/>
        <v>0</v>
      </c>
      <c r="AY33" s="48">
        <f t="shared" si="9"/>
        <v>0</v>
      </c>
      <c r="AZ33" s="48">
        <f t="shared" si="9"/>
        <v>0</v>
      </c>
      <c r="BA33" s="48">
        <f t="shared" si="9"/>
        <v>0</v>
      </c>
      <c r="BB33" s="48">
        <f t="shared" si="9"/>
        <v>0</v>
      </c>
      <c r="BC33" s="48">
        <f t="shared" si="9"/>
        <v>0</v>
      </c>
      <c r="BD33" s="48">
        <f t="shared" si="9"/>
        <v>0</v>
      </c>
      <c r="BE33" s="48">
        <f t="shared" si="9"/>
        <v>0</v>
      </c>
      <c r="BF33" s="48">
        <f t="shared" si="9"/>
        <v>0</v>
      </c>
      <c r="BG33" s="48">
        <f t="shared" si="9"/>
        <v>0</v>
      </c>
      <c r="BH33" s="48">
        <f t="shared" si="9"/>
        <v>0</v>
      </c>
      <c r="BI33" s="48">
        <f t="shared" si="9"/>
        <v>0</v>
      </c>
      <c r="BJ33" s="48"/>
      <c r="BK33" s="48"/>
      <c r="BL33" s="48"/>
      <c r="BO33" s="81"/>
      <c r="BP33" s="5"/>
      <c r="BQ33" s="5"/>
      <c r="BR33" s="5"/>
      <c r="BS33" s="5"/>
      <c r="BT33" s="5"/>
      <c r="BU33" s="5"/>
      <c r="BV33" s="5"/>
    </row>
    <row r="34" spans="2:74">
      <c r="B34" s="246" t="s">
        <v>20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49">
        <f>M9+M14+M20+M26+M33</f>
        <v>0</v>
      </c>
      <c r="N34" s="49">
        <f>N9+N14+N20+N26+N33</f>
        <v>0</v>
      </c>
      <c r="O34" s="49">
        <f t="shared" ref="O34:AB34" si="10">O9+O14+O20+O26+O33</f>
        <v>0</v>
      </c>
      <c r="P34" s="49">
        <f t="shared" si="10"/>
        <v>0</v>
      </c>
      <c r="Q34" s="49">
        <f t="shared" si="10"/>
        <v>0</v>
      </c>
      <c r="R34" s="49">
        <f t="shared" si="10"/>
        <v>0</v>
      </c>
      <c r="S34" s="49">
        <f t="shared" si="10"/>
        <v>0</v>
      </c>
      <c r="T34" s="49">
        <f t="shared" si="10"/>
        <v>0</v>
      </c>
      <c r="U34" s="49">
        <f t="shared" si="10"/>
        <v>0</v>
      </c>
      <c r="V34" s="49">
        <f t="shared" si="10"/>
        <v>0</v>
      </c>
      <c r="W34" s="49">
        <f t="shared" si="10"/>
        <v>0</v>
      </c>
      <c r="X34" s="49">
        <f t="shared" si="10"/>
        <v>0</v>
      </c>
      <c r="Y34" s="49">
        <f t="shared" si="10"/>
        <v>0</v>
      </c>
      <c r="Z34" s="49">
        <f t="shared" si="10"/>
        <v>0</v>
      </c>
      <c r="AA34" s="49">
        <f t="shared" si="10"/>
        <v>0</v>
      </c>
      <c r="AB34" s="49">
        <f t="shared" si="10"/>
        <v>0</v>
      </c>
      <c r="AC34" s="3"/>
      <c r="AD34" s="3"/>
      <c r="AF34" s="49">
        <f t="shared" ref="AF34:BI34" si="11">AF9+AF14+AF20+AF26+AF33</f>
        <v>0</v>
      </c>
      <c r="AG34" s="49">
        <f t="shared" si="11"/>
        <v>0</v>
      </c>
      <c r="AH34" s="49">
        <f t="shared" si="11"/>
        <v>0</v>
      </c>
      <c r="AI34" s="49">
        <f>AI9+AI14+AI20+AI26+AI33</f>
        <v>0</v>
      </c>
      <c r="AJ34" s="49">
        <f t="shared" si="11"/>
        <v>0</v>
      </c>
      <c r="AK34" s="49">
        <f t="shared" si="11"/>
        <v>0</v>
      </c>
      <c r="AL34" s="49">
        <f t="shared" si="11"/>
        <v>0</v>
      </c>
      <c r="AM34" s="49">
        <f t="shared" si="11"/>
        <v>0</v>
      </c>
      <c r="AN34" s="49">
        <f t="shared" si="11"/>
        <v>0</v>
      </c>
      <c r="AO34" s="49">
        <f t="shared" si="11"/>
        <v>0</v>
      </c>
      <c r="AP34" s="49">
        <f t="shared" si="11"/>
        <v>0</v>
      </c>
      <c r="AQ34" s="49">
        <f t="shared" si="11"/>
        <v>0</v>
      </c>
      <c r="AR34" s="49">
        <f t="shared" si="11"/>
        <v>0</v>
      </c>
      <c r="AS34" s="49">
        <f t="shared" si="11"/>
        <v>0</v>
      </c>
      <c r="AT34" s="49">
        <f t="shared" si="11"/>
        <v>0</v>
      </c>
      <c r="AU34" s="49">
        <f t="shared" si="11"/>
        <v>0</v>
      </c>
      <c r="AV34" s="49">
        <f t="shared" si="11"/>
        <v>0</v>
      </c>
      <c r="AW34" s="49">
        <f t="shared" si="11"/>
        <v>0</v>
      </c>
      <c r="AX34" s="49">
        <f t="shared" si="11"/>
        <v>0</v>
      </c>
      <c r="AY34" s="49">
        <f t="shared" si="11"/>
        <v>0</v>
      </c>
      <c r="AZ34" s="49">
        <f t="shared" si="11"/>
        <v>0</v>
      </c>
      <c r="BA34" s="49">
        <f t="shared" si="11"/>
        <v>0</v>
      </c>
      <c r="BB34" s="49">
        <f t="shared" si="11"/>
        <v>0</v>
      </c>
      <c r="BC34" s="49">
        <f t="shared" si="11"/>
        <v>0</v>
      </c>
      <c r="BD34" s="49">
        <f t="shared" si="11"/>
        <v>0</v>
      </c>
      <c r="BE34" s="49">
        <f t="shared" si="11"/>
        <v>0</v>
      </c>
      <c r="BF34" s="49">
        <f t="shared" si="11"/>
        <v>0</v>
      </c>
      <c r="BG34" s="49">
        <f t="shared" si="11"/>
        <v>0</v>
      </c>
      <c r="BH34" s="49">
        <f>BH9+BH14+BH20+BH26+BH33</f>
        <v>0</v>
      </c>
      <c r="BI34" s="49">
        <f t="shared" si="11"/>
        <v>0</v>
      </c>
      <c r="BJ34" s="49"/>
      <c r="BK34" s="49"/>
      <c r="BL34" s="49"/>
      <c r="BO34" s="81"/>
      <c r="BP34" s="5"/>
      <c r="BQ34" s="5"/>
      <c r="BR34" s="5"/>
      <c r="BS34" s="5"/>
      <c r="BT34" s="5"/>
      <c r="BU34" s="5"/>
      <c r="BV34" s="5"/>
    </row>
    <row r="35" spans="2:74">
      <c r="B35" s="248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4"/>
      <c r="AC35" s="3"/>
      <c r="AD35" s="3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4"/>
      <c r="BO35" s="81"/>
      <c r="BP35" s="83"/>
      <c r="BQ35" s="83"/>
      <c r="BR35" s="83"/>
      <c r="BS35" s="83"/>
      <c r="BT35" s="83"/>
      <c r="BU35" s="83"/>
      <c r="BV35" s="83"/>
    </row>
    <row r="36" spans="2:74" ht="15.75" thickBot="1">
      <c r="B36" s="250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3"/>
      <c r="AD36" s="3"/>
      <c r="AF36" s="29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BP36" s="80"/>
      <c r="BQ36" s="80"/>
      <c r="BR36" s="80"/>
      <c r="BS36" s="80"/>
      <c r="BT36" s="80"/>
      <c r="BU36" s="80"/>
      <c r="BV36" s="80"/>
    </row>
  </sheetData>
  <mergeCells count="128">
    <mergeCell ref="AF2:BL2"/>
    <mergeCell ref="BP2:BV2"/>
    <mergeCell ref="M3:AB3"/>
    <mergeCell ref="AF3:BL3"/>
    <mergeCell ref="BP3:BV3"/>
    <mergeCell ref="B2:L2"/>
    <mergeCell ref="B4:C4"/>
    <mergeCell ref="D4:F4"/>
    <mergeCell ref="G4:I4"/>
    <mergeCell ref="J4:L4"/>
    <mergeCell ref="B5:C5"/>
    <mergeCell ref="D5:F5"/>
    <mergeCell ref="G5:I5"/>
    <mergeCell ref="J5:L5"/>
    <mergeCell ref="M2:AB2"/>
    <mergeCell ref="B8:C8"/>
    <mergeCell ref="D8:F8"/>
    <mergeCell ref="G8:I8"/>
    <mergeCell ref="J8:L8"/>
    <mergeCell ref="D9:F9"/>
    <mergeCell ref="G9:I9"/>
    <mergeCell ref="J9:L9"/>
    <mergeCell ref="B6:C6"/>
    <mergeCell ref="D6:F6"/>
    <mergeCell ref="G6:I6"/>
    <mergeCell ref="J6:L6"/>
    <mergeCell ref="B7:C7"/>
    <mergeCell ref="D7:F7"/>
    <mergeCell ref="G7:I7"/>
    <mergeCell ref="J7:L7"/>
    <mergeCell ref="B12:C12"/>
    <mergeCell ref="D12:F12"/>
    <mergeCell ref="G12:I12"/>
    <mergeCell ref="J12:L12"/>
    <mergeCell ref="B13:C13"/>
    <mergeCell ref="D13:F13"/>
    <mergeCell ref="G13:I13"/>
    <mergeCell ref="J13:L13"/>
    <mergeCell ref="B10:C10"/>
    <mergeCell ref="D10:F10"/>
    <mergeCell ref="G10:I10"/>
    <mergeCell ref="J10:L10"/>
    <mergeCell ref="B11:C11"/>
    <mergeCell ref="D11:F11"/>
    <mergeCell ref="G11:I11"/>
    <mergeCell ref="J11:L11"/>
    <mergeCell ref="B16:C16"/>
    <mergeCell ref="D16:F16"/>
    <mergeCell ref="G16:I16"/>
    <mergeCell ref="J16:L16"/>
    <mergeCell ref="B17:C17"/>
    <mergeCell ref="D17:F17"/>
    <mergeCell ref="G17:I17"/>
    <mergeCell ref="J17:L17"/>
    <mergeCell ref="D14:F14"/>
    <mergeCell ref="G14:I14"/>
    <mergeCell ref="J14:L14"/>
    <mergeCell ref="B15:C15"/>
    <mergeCell ref="D15:F15"/>
    <mergeCell ref="G15:I15"/>
    <mergeCell ref="J15:L15"/>
    <mergeCell ref="D20:F20"/>
    <mergeCell ref="G20:I20"/>
    <mergeCell ref="J20:L20"/>
    <mergeCell ref="B21:C21"/>
    <mergeCell ref="D21:F21"/>
    <mergeCell ref="G21:I21"/>
    <mergeCell ref="J21:L21"/>
    <mergeCell ref="B18:C18"/>
    <mergeCell ref="D18:F18"/>
    <mergeCell ref="G18:I18"/>
    <mergeCell ref="J18:L18"/>
    <mergeCell ref="B19:C19"/>
    <mergeCell ref="D19:F19"/>
    <mergeCell ref="G19:I19"/>
    <mergeCell ref="J19:L19"/>
    <mergeCell ref="B24:C24"/>
    <mergeCell ref="D24:F24"/>
    <mergeCell ref="G24:I24"/>
    <mergeCell ref="J24:L24"/>
    <mergeCell ref="B25:C25"/>
    <mergeCell ref="D25:F25"/>
    <mergeCell ref="G25:I25"/>
    <mergeCell ref="J25:L25"/>
    <mergeCell ref="B22:C22"/>
    <mergeCell ref="D22:F22"/>
    <mergeCell ref="G22:I22"/>
    <mergeCell ref="J22:L22"/>
    <mergeCell ref="B23:C23"/>
    <mergeCell ref="D23:F23"/>
    <mergeCell ref="G23:I23"/>
    <mergeCell ref="J23:L23"/>
    <mergeCell ref="J28:L28"/>
    <mergeCell ref="B29:C29"/>
    <mergeCell ref="D29:F29"/>
    <mergeCell ref="G29:I29"/>
    <mergeCell ref="J29:L29"/>
    <mergeCell ref="D26:F26"/>
    <mergeCell ref="G26:I26"/>
    <mergeCell ref="J26:L26"/>
    <mergeCell ref="B27:C27"/>
    <mergeCell ref="D27:F27"/>
    <mergeCell ref="G27:I27"/>
    <mergeCell ref="J27:L27"/>
    <mergeCell ref="B34:L34"/>
    <mergeCell ref="B35:L35"/>
    <mergeCell ref="B36:L36"/>
    <mergeCell ref="D3:F3"/>
    <mergeCell ref="G3:I3"/>
    <mergeCell ref="J3:L3"/>
    <mergeCell ref="B32:C32"/>
    <mergeCell ref="D32:F32"/>
    <mergeCell ref="G32:I32"/>
    <mergeCell ref="J32:L32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B31" sqref="B31:M31"/>
    </sheetView>
  </sheetViews>
  <sheetFormatPr baseColWidth="10" defaultColWidth="4" defaultRowHeight="15"/>
  <cols>
    <col min="6" max="6" width="7.5703125" customWidth="1"/>
    <col min="78" max="79" width="4" hidden="1" customWidth="1"/>
    <col min="80" max="80" width="0" hidden="1" customWidth="1"/>
  </cols>
  <sheetData>
    <row r="1" spans="1:80" ht="15.75" thickBot="1">
      <c r="A1" s="341" t="s">
        <v>90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 t="s">
        <v>44</v>
      </c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</row>
    <row r="2" spans="1:80" ht="15.75" thickBot="1">
      <c r="B2" s="17"/>
      <c r="C2" s="233" t="s">
        <v>45</v>
      </c>
      <c r="D2" s="233"/>
      <c r="E2" s="233"/>
      <c r="F2" s="233"/>
      <c r="G2" s="233"/>
      <c r="H2" s="233" t="s">
        <v>47</v>
      </c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 t="s">
        <v>48</v>
      </c>
      <c r="X2" s="233"/>
      <c r="Y2" s="233"/>
      <c r="Z2" s="233"/>
      <c r="AA2" s="233"/>
      <c r="AB2" s="233"/>
      <c r="AC2" s="233"/>
      <c r="AD2" s="233"/>
      <c r="AE2" s="233"/>
      <c r="AF2" s="233"/>
      <c r="AG2" s="233" t="s">
        <v>46</v>
      </c>
      <c r="AH2" s="233"/>
      <c r="AI2" s="233"/>
      <c r="AJ2" s="233"/>
      <c r="AK2" s="233"/>
      <c r="AP2" s="17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</row>
    <row r="3" spans="1:80" ht="15.75" thickBot="1">
      <c r="B3" s="230" t="s">
        <v>27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2"/>
      <c r="N3" s="57">
        <v>1</v>
      </c>
      <c r="O3" s="57">
        <v>2</v>
      </c>
      <c r="P3" s="57">
        <v>3</v>
      </c>
      <c r="Q3" s="57">
        <v>4</v>
      </c>
      <c r="R3" s="57">
        <v>5</v>
      </c>
      <c r="S3" s="57">
        <v>6</v>
      </c>
      <c r="T3" s="57">
        <v>7</v>
      </c>
      <c r="U3" s="57">
        <v>8</v>
      </c>
      <c r="V3" s="57">
        <v>9</v>
      </c>
      <c r="W3" s="57">
        <v>10</v>
      </c>
      <c r="X3" s="57">
        <v>11</v>
      </c>
      <c r="Y3" s="57">
        <v>12</v>
      </c>
      <c r="Z3" s="57">
        <v>13</v>
      </c>
      <c r="AA3" s="57">
        <v>14</v>
      </c>
      <c r="AB3" s="57">
        <v>15</v>
      </c>
      <c r="AC3" s="57">
        <v>16</v>
      </c>
      <c r="AD3" s="57">
        <v>17</v>
      </c>
      <c r="AE3" s="57">
        <v>18</v>
      </c>
      <c r="AF3" s="57">
        <v>19</v>
      </c>
      <c r="AG3" s="57">
        <v>20</v>
      </c>
      <c r="AH3" s="57">
        <v>21</v>
      </c>
      <c r="AI3" s="57">
        <v>22</v>
      </c>
      <c r="AJ3" s="57">
        <v>23</v>
      </c>
      <c r="AK3" s="57">
        <v>24</v>
      </c>
      <c r="AP3" s="230" t="s">
        <v>27</v>
      </c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2"/>
      <c r="BB3" s="57">
        <v>25</v>
      </c>
      <c r="BC3" s="57">
        <v>26</v>
      </c>
      <c r="BD3" s="57">
        <v>27</v>
      </c>
      <c r="BE3" s="57">
        <v>28</v>
      </c>
      <c r="BF3" s="57">
        <v>29</v>
      </c>
      <c r="BG3" s="57">
        <v>30</v>
      </c>
      <c r="BH3" s="57">
        <v>31</v>
      </c>
      <c r="BI3" s="57">
        <v>32</v>
      </c>
      <c r="BJ3" s="57">
        <v>33</v>
      </c>
      <c r="BK3" s="57">
        <v>34</v>
      </c>
      <c r="BL3" s="57">
        <v>35</v>
      </c>
      <c r="BM3" s="57">
        <v>36</v>
      </c>
      <c r="BN3" s="57">
        <v>37</v>
      </c>
      <c r="BO3" s="57">
        <v>38</v>
      </c>
      <c r="BP3" s="57">
        <v>39</v>
      </c>
      <c r="BQ3" s="57">
        <v>40</v>
      </c>
      <c r="BR3" s="57">
        <v>41</v>
      </c>
      <c r="BS3" s="57">
        <v>42</v>
      </c>
      <c r="BT3" s="57">
        <v>43</v>
      </c>
      <c r="BU3" s="57">
        <v>44</v>
      </c>
      <c r="BV3" s="57">
        <v>45</v>
      </c>
      <c r="BW3" s="57">
        <v>46</v>
      </c>
      <c r="BX3" s="57">
        <v>47</v>
      </c>
      <c r="BY3" s="57">
        <v>48</v>
      </c>
    </row>
    <row r="4" spans="1:80">
      <c r="B4" s="342" t="s">
        <v>91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4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P4" s="342" t="s">
        <v>91</v>
      </c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4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</row>
    <row r="5" spans="1:80">
      <c r="B5" s="345" t="s">
        <v>92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45" t="s">
        <v>92</v>
      </c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7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45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45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7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345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45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7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48" t="s">
        <v>69</v>
      </c>
      <c r="C8" s="349"/>
      <c r="D8" s="349"/>
      <c r="E8" s="349"/>
      <c r="F8" s="39">
        <v>0</v>
      </c>
      <c r="G8" s="350"/>
      <c r="H8" s="351"/>
      <c r="I8" s="351"/>
      <c r="J8" s="351"/>
      <c r="K8" s="351"/>
      <c r="L8" s="351"/>
      <c r="M8" s="352"/>
      <c r="N8" s="41">
        <f>N4*$F8</f>
        <v>0</v>
      </c>
      <c r="O8" s="41">
        <f t="shared" ref="O8:AK8" si="0">O4*$F8</f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  <c r="V8" s="41">
        <f t="shared" si="0"/>
        <v>0</v>
      </c>
      <c r="W8" s="41">
        <f t="shared" si="0"/>
        <v>0</v>
      </c>
      <c r="X8" s="41">
        <f t="shared" si="0"/>
        <v>0</v>
      </c>
      <c r="Y8" s="41">
        <f t="shared" si="0"/>
        <v>0</v>
      </c>
      <c r="Z8" s="41">
        <f t="shared" si="0"/>
        <v>0</v>
      </c>
      <c r="AA8" s="41">
        <f t="shared" si="0"/>
        <v>0</v>
      </c>
      <c r="AB8" s="41">
        <f t="shared" si="0"/>
        <v>0</v>
      </c>
      <c r="AC8" s="41">
        <f t="shared" si="0"/>
        <v>0</v>
      </c>
      <c r="AD8" s="41">
        <f t="shared" si="0"/>
        <v>0</v>
      </c>
      <c r="AE8" s="41">
        <f t="shared" si="0"/>
        <v>0</v>
      </c>
      <c r="AF8" s="41">
        <f t="shared" si="0"/>
        <v>0</v>
      </c>
      <c r="AG8" s="41">
        <f t="shared" si="0"/>
        <v>0</v>
      </c>
      <c r="AH8" s="41">
        <f t="shared" si="0"/>
        <v>0</v>
      </c>
      <c r="AI8" s="41">
        <f t="shared" si="0"/>
        <v>0</v>
      </c>
      <c r="AJ8" s="41">
        <f t="shared" si="0"/>
        <v>0</v>
      </c>
      <c r="AK8" s="41">
        <f t="shared" si="0"/>
        <v>0</v>
      </c>
      <c r="AP8" s="353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2"/>
      <c r="BB8" s="41">
        <f t="shared" ref="BB8:BY8" si="1">BB4*$F8</f>
        <v>0</v>
      </c>
      <c r="BC8" s="41">
        <f t="shared" si="1"/>
        <v>0</v>
      </c>
      <c r="BD8" s="41">
        <f t="shared" si="1"/>
        <v>0</v>
      </c>
      <c r="BE8" s="41">
        <f t="shared" si="1"/>
        <v>0</v>
      </c>
      <c r="BF8" s="41">
        <f t="shared" si="1"/>
        <v>0</v>
      </c>
      <c r="BG8" s="41">
        <f t="shared" si="1"/>
        <v>0</v>
      </c>
      <c r="BH8" s="41">
        <f t="shared" si="1"/>
        <v>0</v>
      </c>
      <c r="BI8" s="41">
        <f t="shared" si="1"/>
        <v>0</v>
      </c>
      <c r="BJ8" s="41">
        <f t="shared" si="1"/>
        <v>0</v>
      </c>
      <c r="BK8" s="41">
        <f t="shared" si="1"/>
        <v>0</v>
      </c>
      <c r="BL8" s="41">
        <f t="shared" si="1"/>
        <v>0</v>
      </c>
      <c r="BM8" s="41">
        <f t="shared" si="1"/>
        <v>0</v>
      </c>
      <c r="BN8" s="41">
        <f t="shared" si="1"/>
        <v>0</v>
      </c>
      <c r="BO8" s="41">
        <f t="shared" si="1"/>
        <v>0</v>
      </c>
      <c r="BP8" s="41">
        <f t="shared" si="1"/>
        <v>0</v>
      </c>
      <c r="BQ8" s="41">
        <f t="shared" si="1"/>
        <v>0</v>
      </c>
      <c r="BR8" s="41">
        <f t="shared" si="1"/>
        <v>0</v>
      </c>
      <c r="BS8" s="41">
        <f t="shared" si="1"/>
        <v>0</v>
      </c>
      <c r="BT8" s="41">
        <f t="shared" si="1"/>
        <v>0</v>
      </c>
      <c r="BU8" s="41">
        <f t="shared" si="1"/>
        <v>0</v>
      </c>
      <c r="BV8" s="41">
        <f t="shared" si="1"/>
        <v>0</v>
      </c>
      <c r="BW8" s="41">
        <f t="shared" si="1"/>
        <v>0</v>
      </c>
      <c r="BX8" s="41">
        <f t="shared" si="1"/>
        <v>0</v>
      </c>
      <c r="BY8" s="41">
        <f t="shared" si="1"/>
        <v>0</v>
      </c>
    </row>
    <row r="9" spans="1:80">
      <c r="B9" s="345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7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345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7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</row>
    <row r="10" spans="1:80">
      <c r="B10" s="345" t="s">
        <v>93</v>
      </c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45" t="s">
        <v>93</v>
      </c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7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45" t="s">
        <v>94</v>
      </c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45" t="s">
        <v>94</v>
      </c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7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B12" s="345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45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7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48" t="s">
        <v>69</v>
      </c>
      <c r="C13" s="349"/>
      <c r="D13" s="349"/>
      <c r="E13" s="349"/>
      <c r="F13" s="39">
        <v>0</v>
      </c>
      <c r="G13" s="350"/>
      <c r="H13" s="351"/>
      <c r="I13" s="351"/>
      <c r="J13" s="351"/>
      <c r="K13" s="351"/>
      <c r="L13" s="351"/>
      <c r="M13" s="352"/>
      <c r="N13" s="41">
        <f>N9*$F13</f>
        <v>0</v>
      </c>
      <c r="O13" s="41">
        <f t="shared" ref="O13:AK13" si="2">O9*$F13</f>
        <v>0</v>
      </c>
      <c r="P13" s="41">
        <f t="shared" si="2"/>
        <v>0</v>
      </c>
      <c r="Q13" s="41">
        <f t="shared" si="2"/>
        <v>0</v>
      </c>
      <c r="R13" s="41">
        <f t="shared" si="2"/>
        <v>0</v>
      </c>
      <c r="S13" s="41">
        <f t="shared" si="2"/>
        <v>0</v>
      </c>
      <c r="T13" s="41">
        <f t="shared" si="2"/>
        <v>0</v>
      </c>
      <c r="U13" s="41">
        <f t="shared" si="2"/>
        <v>0</v>
      </c>
      <c r="V13" s="41">
        <f t="shared" si="2"/>
        <v>0</v>
      </c>
      <c r="W13" s="41">
        <f t="shared" si="2"/>
        <v>0</v>
      </c>
      <c r="X13" s="41">
        <f t="shared" si="2"/>
        <v>0</v>
      </c>
      <c r="Y13" s="41">
        <f t="shared" si="2"/>
        <v>0</v>
      </c>
      <c r="Z13" s="41">
        <f t="shared" si="2"/>
        <v>0</v>
      </c>
      <c r="AA13" s="41">
        <f t="shared" si="2"/>
        <v>0</v>
      </c>
      <c r="AB13" s="41">
        <f t="shared" si="2"/>
        <v>0</v>
      </c>
      <c r="AC13" s="41">
        <f t="shared" si="2"/>
        <v>0</v>
      </c>
      <c r="AD13" s="41">
        <f t="shared" si="2"/>
        <v>0</v>
      </c>
      <c r="AE13" s="41">
        <f t="shared" si="2"/>
        <v>0</v>
      </c>
      <c r="AF13" s="41">
        <f t="shared" si="2"/>
        <v>0</v>
      </c>
      <c r="AG13" s="41">
        <f t="shared" si="2"/>
        <v>0</v>
      </c>
      <c r="AH13" s="41">
        <f t="shared" si="2"/>
        <v>0</v>
      </c>
      <c r="AI13" s="41">
        <f t="shared" si="2"/>
        <v>0</v>
      </c>
      <c r="AJ13" s="41">
        <f t="shared" si="2"/>
        <v>0</v>
      </c>
      <c r="AK13" s="41">
        <f t="shared" si="2"/>
        <v>0</v>
      </c>
      <c r="AP13" s="353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2"/>
      <c r="BB13" s="41">
        <f t="shared" ref="BB13:BY13" si="3">BB9*$F13</f>
        <v>0</v>
      </c>
      <c r="BC13" s="41">
        <f t="shared" si="3"/>
        <v>0</v>
      </c>
      <c r="BD13" s="41">
        <f t="shared" si="3"/>
        <v>0</v>
      </c>
      <c r="BE13" s="41">
        <f t="shared" si="3"/>
        <v>0</v>
      </c>
      <c r="BF13" s="41">
        <f t="shared" si="3"/>
        <v>0</v>
      </c>
      <c r="BG13" s="41">
        <f t="shared" si="3"/>
        <v>0</v>
      </c>
      <c r="BH13" s="41">
        <f t="shared" si="3"/>
        <v>0</v>
      </c>
      <c r="BI13" s="41">
        <f t="shared" si="3"/>
        <v>0</v>
      </c>
      <c r="BJ13" s="41">
        <f t="shared" si="3"/>
        <v>0</v>
      </c>
      <c r="BK13" s="41">
        <f t="shared" si="3"/>
        <v>0</v>
      </c>
      <c r="BL13" s="41">
        <f>BL9*$F13</f>
        <v>0</v>
      </c>
      <c r="BM13" s="41">
        <f t="shared" si="3"/>
        <v>0</v>
      </c>
      <c r="BN13" s="41">
        <f t="shared" si="3"/>
        <v>0</v>
      </c>
      <c r="BO13" s="41">
        <f t="shared" si="3"/>
        <v>0</v>
      </c>
      <c r="BP13" s="41">
        <f t="shared" si="3"/>
        <v>0</v>
      </c>
      <c r="BQ13" s="41">
        <f t="shared" si="3"/>
        <v>0</v>
      </c>
      <c r="BR13" s="41">
        <f t="shared" si="3"/>
        <v>0</v>
      </c>
      <c r="BS13" s="41">
        <f t="shared" si="3"/>
        <v>0</v>
      </c>
      <c r="BT13" s="41">
        <f t="shared" si="3"/>
        <v>0</v>
      </c>
      <c r="BU13" s="41">
        <f t="shared" si="3"/>
        <v>0</v>
      </c>
      <c r="BV13" s="41">
        <f t="shared" si="3"/>
        <v>0</v>
      </c>
      <c r="BW13" s="41">
        <f t="shared" si="3"/>
        <v>0</v>
      </c>
      <c r="BX13" s="41">
        <f t="shared" si="3"/>
        <v>0</v>
      </c>
      <c r="BY13" s="41">
        <f t="shared" si="3"/>
        <v>0</v>
      </c>
    </row>
    <row r="14" spans="1:80">
      <c r="B14" s="342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4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42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4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</row>
    <row r="15" spans="1:80">
      <c r="B15" s="345" t="s">
        <v>95</v>
      </c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45" t="s">
        <v>95</v>
      </c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7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45" t="s">
        <v>96</v>
      </c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45" t="s">
        <v>96</v>
      </c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7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7.5" customHeight="1" thickBot="1">
      <c r="B17" s="345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45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7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48" t="s">
        <v>69</v>
      </c>
      <c r="C18" s="349"/>
      <c r="D18" s="349"/>
      <c r="E18" s="349"/>
      <c r="F18" s="39">
        <v>0</v>
      </c>
      <c r="G18" s="350"/>
      <c r="H18" s="351"/>
      <c r="I18" s="351"/>
      <c r="J18" s="351"/>
      <c r="K18" s="351"/>
      <c r="L18" s="351"/>
      <c r="M18" s="352"/>
      <c r="N18" s="41">
        <f>N14*$F18</f>
        <v>0</v>
      </c>
      <c r="O18" s="41">
        <f t="shared" ref="O18:AK18" si="4">O14*$F18</f>
        <v>0</v>
      </c>
      <c r="P18" s="41">
        <f t="shared" si="4"/>
        <v>0</v>
      </c>
      <c r="Q18" s="41">
        <f t="shared" si="4"/>
        <v>0</v>
      </c>
      <c r="R18" s="41">
        <f t="shared" si="4"/>
        <v>0</v>
      </c>
      <c r="S18" s="41">
        <f t="shared" si="4"/>
        <v>0</v>
      </c>
      <c r="T18" s="41">
        <f t="shared" si="4"/>
        <v>0</v>
      </c>
      <c r="U18" s="41">
        <f t="shared" si="4"/>
        <v>0</v>
      </c>
      <c r="V18" s="41">
        <f t="shared" si="4"/>
        <v>0</v>
      </c>
      <c r="W18" s="41">
        <f t="shared" si="4"/>
        <v>0</v>
      </c>
      <c r="X18" s="41">
        <f t="shared" si="4"/>
        <v>0</v>
      </c>
      <c r="Y18" s="41">
        <f t="shared" si="4"/>
        <v>0</v>
      </c>
      <c r="Z18" s="41">
        <f t="shared" si="4"/>
        <v>0</v>
      </c>
      <c r="AA18" s="41">
        <f t="shared" si="4"/>
        <v>0</v>
      </c>
      <c r="AB18" s="41">
        <f t="shared" si="4"/>
        <v>0</v>
      </c>
      <c r="AC18" s="41">
        <f t="shared" si="4"/>
        <v>0</v>
      </c>
      <c r="AD18" s="41">
        <f t="shared" si="4"/>
        <v>0</v>
      </c>
      <c r="AE18" s="41">
        <f t="shared" si="4"/>
        <v>0</v>
      </c>
      <c r="AF18" s="41">
        <f t="shared" si="4"/>
        <v>0</v>
      </c>
      <c r="AG18" s="41">
        <f t="shared" si="4"/>
        <v>0</v>
      </c>
      <c r="AH18" s="41">
        <f t="shared" si="4"/>
        <v>0</v>
      </c>
      <c r="AI18" s="41">
        <f t="shared" si="4"/>
        <v>0</v>
      </c>
      <c r="AJ18" s="41">
        <f t="shared" si="4"/>
        <v>0</v>
      </c>
      <c r="AK18" s="41">
        <f t="shared" si="4"/>
        <v>0</v>
      </c>
      <c r="AP18" s="353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2"/>
      <c r="BB18" s="41">
        <f t="shared" ref="BB18:BY18" si="5">BB14*$F18</f>
        <v>0</v>
      </c>
      <c r="BC18" s="41">
        <f t="shared" si="5"/>
        <v>0</v>
      </c>
      <c r="BD18" s="41">
        <f t="shared" si="5"/>
        <v>0</v>
      </c>
      <c r="BE18" s="41">
        <f t="shared" si="5"/>
        <v>0</v>
      </c>
      <c r="BF18" s="41">
        <f t="shared" si="5"/>
        <v>0</v>
      </c>
      <c r="BG18" s="41">
        <f t="shared" si="5"/>
        <v>0</v>
      </c>
      <c r="BH18" s="41">
        <f t="shared" si="5"/>
        <v>0</v>
      </c>
      <c r="BI18" s="41">
        <f t="shared" si="5"/>
        <v>0</v>
      </c>
      <c r="BJ18" s="41">
        <f t="shared" si="5"/>
        <v>0</v>
      </c>
      <c r="BK18" s="41">
        <f t="shared" si="5"/>
        <v>0</v>
      </c>
      <c r="BL18" s="41">
        <f>BL14*$F18</f>
        <v>0</v>
      </c>
      <c r="BM18" s="41">
        <f t="shared" si="5"/>
        <v>0</v>
      </c>
      <c r="BN18" s="41">
        <f t="shared" si="5"/>
        <v>0</v>
      </c>
      <c r="BO18" s="41">
        <f t="shared" si="5"/>
        <v>0</v>
      </c>
      <c r="BP18" s="41">
        <f t="shared" si="5"/>
        <v>0</v>
      </c>
      <c r="BQ18" s="41">
        <f t="shared" si="5"/>
        <v>0</v>
      </c>
      <c r="BR18" s="41">
        <f t="shared" si="5"/>
        <v>0</v>
      </c>
      <c r="BS18" s="41">
        <f t="shared" si="5"/>
        <v>0</v>
      </c>
      <c r="BT18" s="41">
        <f t="shared" si="5"/>
        <v>0</v>
      </c>
      <c r="BU18" s="41">
        <f t="shared" si="5"/>
        <v>0</v>
      </c>
      <c r="BV18" s="41">
        <f t="shared" si="5"/>
        <v>0</v>
      </c>
      <c r="BW18" s="41">
        <f t="shared" si="5"/>
        <v>0</v>
      </c>
      <c r="BX18" s="41">
        <f t="shared" si="5"/>
        <v>0</v>
      </c>
      <c r="BY18" s="41">
        <f t="shared" si="5"/>
        <v>0</v>
      </c>
    </row>
    <row r="19" spans="2:77">
      <c r="B19" s="342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4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P19" s="342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4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</row>
    <row r="20" spans="2:77">
      <c r="B20" s="345" t="s">
        <v>97</v>
      </c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45" t="s">
        <v>97</v>
      </c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7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45" t="s">
        <v>98</v>
      </c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45" t="s">
        <v>98</v>
      </c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7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3.75" customHeight="1" thickBot="1">
      <c r="B22" s="345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45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7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48" t="s">
        <v>69</v>
      </c>
      <c r="C23" s="349"/>
      <c r="D23" s="349"/>
      <c r="E23" s="349"/>
      <c r="F23" s="39">
        <v>0</v>
      </c>
      <c r="G23" s="350"/>
      <c r="H23" s="351"/>
      <c r="I23" s="351"/>
      <c r="J23" s="351"/>
      <c r="K23" s="351"/>
      <c r="L23" s="351"/>
      <c r="M23" s="352"/>
      <c r="N23" s="41">
        <f>N19*$F23</f>
        <v>0</v>
      </c>
      <c r="O23" s="41">
        <f t="shared" ref="O23:AK23" si="6">O19*$F23</f>
        <v>0</v>
      </c>
      <c r="P23" s="41">
        <f t="shared" si="6"/>
        <v>0</v>
      </c>
      <c r="Q23" s="41">
        <f t="shared" si="6"/>
        <v>0</v>
      </c>
      <c r="R23" s="41">
        <f t="shared" si="6"/>
        <v>0</v>
      </c>
      <c r="S23" s="41">
        <f t="shared" si="6"/>
        <v>0</v>
      </c>
      <c r="T23" s="41">
        <f t="shared" si="6"/>
        <v>0</v>
      </c>
      <c r="U23" s="41">
        <f t="shared" si="6"/>
        <v>0</v>
      </c>
      <c r="V23" s="41">
        <f t="shared" si="6"/>
        <v>0</v>
      </c>
      <c r="W23" s="41">
        <f t="shared" si="6"/>
        <v>0</v>
      </c>
      <c r="X23" s="41">
        <f t="shared" si="6"/>
        <v>0</v>
      </c>
      <c r="Y23" s="41">
        <f t="shared" si="6"/>
        <v>0</v>
      </c>
      <c r="Z23" s="41">
        <f t="shared" si="6"/>
        <v>0</v>
      </c>
      <c r="AA23" s="41">
        <f t="shared" si="6"/>
        <v>0</v>
      </c>
      <c r="AB23" s="41">
        <f t="shared" si="6"/>
        <v>0</v>
      </c>
      <c r="AC23" s="41">
        <f t="shared" si="6"/>
        <v>0</v>
      </c>
      <c r="AD23" s="41">
        <f t="shared" si="6"/>
        <v>0</v>
      </c>
      <c r="AE23" s="41">
        <f t="shared" si="6"/>
        <v>0</v>
      </c>
      <c r="AF23" s="41">
        <f t="shared" si="6"/>
        <v>0</v>
      </c>
      <c r="AG23" s="41">
        <f t="shared" si="6"/>
        <v>0</v>
      </c>
      <c r="AH23" s="41">
        <f t="shared" si="6"/>
        <v>0</v>
      </c>
      <c r="AI23" s="41">
        <f t="shared" si="6"/>
        <v>0</v>
      </c>
      <c r="AJ23" s="41">
        <f t="shared" si="6"/>
        <v>0</v>
      </c>
      <c r="AK23" s="41">
        <f t="shared" si="6"/>
        <v>0</v>
      </c>
      <c r="AP23" s="353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2"/>
      <c r="BB23" s="41">
        <f t="shared" ref="BB23:BY23" si="7">BB19*$F23</f>
        <v>0</v>
      </c>
      <c r="BC23" s="41">
        <f t="shared" si="7"/>
        <v>0</v>
      </c>
      <c r="BD23" s="41">
        <f t="shared" si="7"/>
        <v>0</v>
      </c>
      <c r="BE23" s="41">
        <f t="shared" si="7"/>
        <v>0</v>
      </c>
      <c r="BF23" s="41">
        <f t="shared" si="7"/>
        <v>0</v>
      </c>
      <c r="BG23" s="41">
        <f t="shared" si="7"/>
        <v>0</v>
      </c>
      <c r="BH23" s="41">
        <f t="shared" si="7"/>
        <v>0</v>
      </c>
      <c r="BI23" s="41">
        <f t="shared" si="7"/>
        <v>0</v>
      </c>
      <c r="BJ23" s="41">
        <f t="shared" si="7"/>
        <v>0</v>
      </c>
      <c r="BK23" s="41">
        <f t="shared" si="7"/>
        <v>0</v>
      </c>
      <c r="BL23" s="41">
        <f>BL19*$F23</f>
        <v>0</v>
      </c>
      <c r="BM23" s="41">
        <f t="shared" si="7"/>
        <v>0</v>
      </c>
      <c r="BN23" s="41">
        <f t="shared" si="7"/>
        <v>0</v>
      </c>
      <c r="BO23" s="41">
        <f t="shared" si="7"/>
        <v>0</v>
      </c>
      <c r="BP23" s="41">
        <f t="shared" si="7"/>
        <v>0</v>
      </c>
      <c r="BQ23" s="41">
        <f t="shared" si="7"/>
        <v>0</v>
      </c>
      <c r="BR23" s="41">
        <f t="shared" si="7"/>
        <v>0</v>
      </c>
      <c r="BS23" s="41">
        <f t="shared" si="7"/>
        <v>0</v>
      </c>
      <c r="BT23" s="41">
        <f t="shared" si="7"/>
        <v>0</v>
      </c>
      <c r="BU23" s="41">
        <f t="shared" si="7"/>
        <v>0</v>
      </c>
      <c r="BV23" s="41">
        <f t="shared" si="7"/>
        <v>0</v>
      </c>
      <c r="BW23" s="41">
        <f t="shared" si="7"/>
        <v>0</v>
      </c>
      <c r="BX23" s="41">
        <f t="shared" si="7"/>
        <v>0</v>
      </c>
      <c r="BY23" s="41">
        <f t="shared" si="7"/>
        <v>0</v>
      </c>
    </row>
    <row r="24" spans="2:77">
      <c r="B24" s="342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4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P24" s="342"/>
      <c r="AQ24" s="343"/>
      <c r="AR24" s="343"/>
      <c r="AS24" s="343"/>
      <c r="AT24" s="343"/>
      <c r="AU24" s="343"/>
      <c r="AV24" s="343"/>
      <c r="AW24" s="343"/>
      <c r="AX24" s="343"/>
      <c r="AY24" s="343"/>
      <c r="AZ24" s="343"/>
      <c r="BA24" s="344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</row>
    <row r="25" spans="2:77">
      <c r="B25" s="345" t="s">
        <v>99</v>
      </c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45" t="s">
        <v>99</v>
      </c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7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45" t="s">
        <v>100</v>
      </c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45" t="s">
        <v>100</v>
      </c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7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45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45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7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48" t="s">
        <v>69</v>
      </c>
      <c r="C28" s="349"/>
      <c r="D28" s="349"/>
      <c r="E28" s="349"/>
      <c r="F28" s="39">
        <v>0</v>
      </c>
      <c r="G28" s="350"/>
      <c r="H28" s="351"/>
      <c r="I28" s="351"/>
      <c r="J28" s="351"/>
      <c r="K28" s="351"/>
      <c r="L28" s="351"/>
      <c r="M28" s="352"/>
      <c r="N28" s="41">
        <f>N24*$F28</f>
        <v>0</v>
      </c>
      <c r="O28" s="41">
        <f t="shared" ref="O28:AK28" si="8">O24*$F28</f>
        <v>0</v>
      </c>
      <c r="P28" s="41">
        <f t="shared" si="8"/>
        <v>0</v>
      </c>
      <c r="Q28" s="41">
        <f t="shared" si="8"/>
        <v>0</v>
      </c>
      <c r="R28" s="41">
        <f t="shared" si="8"/>
        <v>0</v>
      </c>
      <c r="S28" s="41">
        <f t="shared" si="8"/>
        <v>0</v>
      </c>
      <c r="T28" s="41">
        <f t="shared" si="8"/>
        <v>0</v>
      </c>
      <c r="U28" s="41">
        <f t="shared" si="8"/>
        <v>0</v>
      </c>
      <c r="V28" s="41">
        <f t="shared" si="8"/>
        <v>0</v>
      </c>
      <c r="W28" s="41">
        <f t="shared" si="8"/>
        <v>0</v>
      </c>
      <c r="X28" s="41">
        <f t="shared" si="8"/>
        <v>0</v>
      </c>
      <c r="Y28" s="41">
        <f t="shared" si="8"/>
        <v>0</v>
      </c>
      <c r="Z28" s="41">
        <f t="shared" si="8"/>
        <v>0</v>
      </c>
      <c r="AA28" s="41">
        <f t="shared" si="8"/>
        <v>0</v>
      </c>
      <c r="AB28" s="41">
        <f t="shared" si="8"/>
        <v>0</v>
      </c>
      <c r="AC28" s="41">
        <f t="shared" si="8"/>
        <v>0</v>
      </c>
      <c r="AD28" s="41">
        <f t="shared" si="8"/>
        <v>0</v>
      </c>
      <c r="AE28" s="41">
        <f t="shared" si="8"/>
        <v>0</v>
      </c>
      <c r="AF28" s="41">
        <f t="shared" si="8"/>
        <v>0</v>
      </c>
      <c r="AG28" s="41">
        <f t="shared" si="8"/>
        <v>0</v>
      </c>
      <c r="AH28" s="41">
        <f t="shared" si="8"/>
        <v>0</v>
      </c>
      <c r="AI28" s="41">
        <f t="shared" si="8"/>
        <v>0</v>
      </c>
      <c r="AJ28" s="41">
        <f t="shared" si="8"/>
        <v>0</v>
      </c>
      <c r="AK28" s="41">
        <f t="shared" si="8"/>
        <v>0</v>
      </c>
      <c r="AP28" s="353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2"/>
      <c r="BB28" s="41">
        <f t="shared" ref="BB28:BY28" si="9">BB24*$F28</f>
        <v>0</v>
      </c>
      <c r="BC28" s="41">
        <f t="shared" si="9"/>
        <v>0</v>
      </c>
      <c r="BD28" s="41">
        <f t="shared" si="9"/>
        <v>0</v>
      </c>
      <c r="BE28" s="41">
        <f t="shared" si="9"/>
        <v>0</v>
      </c>
      <c r="BF28" s="41">
        <f t="shared" si="9"/>
        <v>0</v>
      </c>
      <c r="BG28" s="41">
        <f t="shared" si="9"/>
        <v>0</v>
      </c>
      <c r="BH28" s="41">
        <f t="shared" si="9"/>
        <v>0</v>
      </c>
      <c r="BI28" s="41">
        <f t="shared" si="9"/>
        <v>0</v>
      </c>
      <c r="BJ28" s="41">
        <f t="shared" si="9"/>
        <v>0</v>
      </c>
      <c r="BK28" s="41">
        <f t="shared" si="9"/>
        <v>0</v>
      </c>
      <c r="BL28" s="41">
        <f>BL24*$F28</f>
        <v>0</v>
      </c>
      <c r="BM28" s="41">
        <f t="shared" si="9"/>
        <v>0</v>
      </c>
      <c r="BN28" s="41">
        <f t="shared" si="9"/>
        <v>0</v>
      </c>
      <c r="BO28" s="41">
        <f t="shared" si="9"/>
        <v>0</v>
      </c>
      <c r="BP28" s="41">
        <f t="shared" si="9"/>
        <v>0</v>
      </c>
      <c r="BQ28" s="41">
        <f t="shared" si="9"/>
        <v>0</v>
      </c>
      <c r="BR28" s="41">
        <f t="shared" si="9"/>
        <v>0</v>
      </c>
      <c r="BS28" s="41">
        <f t="shared" si="9"/>
        <v>0</v>
      </c>
      <c r="BT28" s="41">
        <f t="shared" si="9"/>
        <v>0</v>
      </c>
      <c r="BU28" s="41">
        <f t="shared" si="9"/>
        <v>0</v>
      </c>
      <c r="BV28" s="41">
        <f t="shared" si="9"/>
        <v>0</v>
      </c>
      <c r="BW28" s="41">
        <f t="shared" si="9"/>
        <v>0</v>
      </c>
      <c r="BX28" s="41">
        <f t="shared" si="9"/>
        <v>0</v>
      </c>
      <c r="BY28" s="41">
        <f t="shared" si="9"/>
        <v>0</v>
      </c>
    </row>
    <row r="29" spans="2:77">
      <c r="B29" s="342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4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P29" s="342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4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</row>
    <row r="30" spans="2:77">
      <c r="B30" s="345" t="s">
        <v>101</v>
      </c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45" t="s">
        <v>101</v>
      </c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7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45" t="s">
        <v>102</v>
      </c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45" t="s">
        <v>102</v>
      </c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7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45" t="s">
        <v>103</v>
      </c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7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45" t="s">
        <v>103</v>
      </c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7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48" t="s">
        <v>69</v>
      </c>
      <c r="C33" s="349"/>
      <c r="D33" s="349"/>
      <c r="E33" s="349"/>
      <c r="F33" s="39">
        <v>0</v>
      </c>
      <c r="G33" s="350"/>
      <c r="H33" s="351"/>
      <c r="I33" s="351"/>
      <c r="J33" s="351"/>
      <c r="K33" s="351"/>
      <c r="L33" s="351"/>
      <c r="M33" s="352"/>
      <c r="N33" s="41">
        <f>N29*$F33</f>
        <v>0</v>
      </c>
      <c r="O33" s="41">
        <f t="shared" ref="O33:AK33" si="10">O29*$F33</f>
        <v>0</v>
      </c>
      <c r="P33" s="41">
        <f t="shared" si="10"/>
        <v>0</v>
      </c>
      <c r="Q33" s="41">
        <f t="shared" si="10"/>
        <v>0</v>
      </c>
      <c r="R33" s="41">
        <f t="shared" si="10"/>
        <v>0</v>
      </c>
      <c r="S33" s="41">
        <f t="shared" si="10"/>
        <v>0</v>
      </c>
      <c r="T33" s="41">
        <f t="shared" si="10"/>
        <v>0</v>
      </c>
      <c r="U33" s="41">
        <f t="shared" si="10"/>
        <v>0</v>
      </c>
      <c r="V33" s="41">
        <f t="shared" si="10"/>
        <v>0</v>
      </c>
      <c r="W33" s="41">
        <f t="shared" si="10"/>
        <v>0</v>
      </c>
      <c r="X33" s="41">
        <f t="shared" si="10"/>
        <v>0</v>
      </c>
      <c r="Y33" s="41">
        <f t="shared" si="10"/>
        <v>0</v>
      </c>
      <c r="Z33" s="41">
        <f t="shared" si="10"/>
        <v>0</v>
      </c>
      <c r="AA33" s="41">
        <f t="shared" si="10"/>
        <v>0</v>
      </c>
      <c r="AB33" s="41">
        <f t="shared" si="10"/>
        <v>0</v>
      </c>
      <c r="AC33" s="41">
        <f t="shared" si="10"/>
        <v>0</v>
      </c>
      <c r="AD33" s="41">
        <f t="shared" si="10"/>
        <v>0</v>
      </c>
      <c r="AE33" s="41">
        <f t="shared" si="10"/>
        <v>0</v>
      </c>
      <c r="AF33" s="41">
        <f t="shared" si="10"/>
        <v>0</v>
      </c>
      <c r="AG33" s="41">
        <f t="shared" si="10"/>
        <v>0</v>
      </c>
      <c r="AH33" s="41">
        <f t="shared" si="10"/>
        <v>0</v>
      </c>
      <c r="AI33" s="41">
        <f t="shared" si="10"/>
        <v>0</v>
      </c>
      <c r="AJ33" s="41">
        <f t="shared" si="10"/>
        <v>0</v>
      </c>
      <c r="AK33" s="41">
        <f t="shared" si="10"/>
        <v>0</v>
      </c>
      <c r="AP33" s="353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2"/>
      <c r="BB33" s="41">
        <f t="shared" ref="BB33:BY33" si="11">BB29*$F33</f>
        <v>0</v>
      </c>
      <c r="BC33" s="41">
        <f t="shared" si="11"/>
        <v>0</v>
      </c>
      <c r="BD33" s="41">
        <f t="shared" si="11"/>
        <v>0</v>
      </c>
      <c r="BE33" s="41">
        <f t="shared" si="11"/>
        <v>0</v>
      </c>
      <c r="BF33" s="41">
        <f t="shared" si="11"/>
        <v>0</v>
      </c>
      <c r="BG33" s="41">
        <f t="shared" si="11"/>
        <v>0</v>
      </c>
      <c r="BH33" s="41">
        <f t="shared" si="11"/>
        <v>0</v>
      </c>
      <c r="BI33" s="41">
        <f t="shared" si="11"/>
        <v>0</v>
      </c>
      <c r="BJ33" s="41">
        <f t="shared" si="11"/>
        <v>0</v>
      </c>
      <c r="BK33" s="41">
        <f t="shared" si="11"/>
        <v>0</v>
      </c>
      <c r="BL33" s="41">
        <f>BL29*$F33</f>
        <v>0</v>
      </c>
      <c r="BM33" s="41">
        <f t="shared" si="11"/>
        <v>0</v>
      </c>
      <c r="BN33" s="41">
        <f t="shared" si="11"/>
        <v>0</v>
      </c>
      <c r="BO33" s="41">
        <f t="shared" si="11"/>
        <v>0</v>
      </c>
      <c r="BP33" s="41">
        <f t="shared" si="11"/>
        <v>0</v>
      </c>
      <c r="BQ33" s="41">
        <f t="shared" si="11"/>
        <v>0</v>
      </c>
      <c r="BR33" s="41">
        <f t="shared" si="11"/>
        <v>0</v>
      </c>
      <c r="BS33" s="41">
        <f t="shared" si="11"/>
        <v>0</v>
      </c>
      <c r="BT33" s="41">
        <f t="shared" si="11"/>
        <v>0</v>
      </c>
      <c r="BU33" s="41">
        <f t="shared" si="11"/>
        <v>0</v>
      </c>
      <c r="BV33" s="41">
        <f t="shared" si="11"/>
        <v>0</v>
      </c>
      <c r="BW33" s="41">
        <f t="shared" si="11"/>
        <v>0</v>
      </c>
      <c r="BX33" s="41">
        <f t="shared" si="11"/>
        <v>0</v>
      </c>
      <c r="BY33" s="41">
        <f t="shared" si="11"/>
        <v>0</v>
      </c>
    </row>
    <row r="34" spans="2:77" ht="15.75" thickBot="1">
      <c r="B34" s="354" t="s">
        <v>19</v>
      </c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52">
        <f>N8+N13+N18+N23+N28+N33</f>
        <v>0</v>
      </c>
      <c r="O34" s="52">
        <f t="shared" ref="O34:AK34" si="12">O8+O13+O18+O23+O28+O33</f>
        <v>0</v>
      </c>
      <c r="P34" s="52">
        <f t="shared" si="12"/>
        <v>0</v>
      </c>
      <c r="Q34" s="52">
        <f t="shared" si="12"/>
        <v>0</v>
      </c>
      <c r="R34" s="52">
        <f t="shared" si="12"/>
        <v>0</v>
      </c>
      <c r="S34" s="52">
        <f t="shared" si="12"/>
        <v>0</v>
      </c>
      <c r="T34" s="52">
        <f t="shared" si="12"/>
        <v>0</v>
      </c>
      <c r="U34" s="52">
        <f t="shared" si="12"/>
        <v>0</v>
      </c>
      <c r="V34" s="52">
        <f t="shared" si="12"/>
        <v>0</v>
      </c>
      <c r="W34" s="52">
        <f t="shared" si="12"/>
        <v>0</v>
      </c>
      <c r="X34" s="52">
        <f t="shared" si="12"/>
        <v>0</v>
      </c>
      <c r="Y34" s="52">
        <f t="shared" si="12"/>
        <v>0</v>
      </c>
      <c r="Z34" s="52">
        <f t="shared" si="12"/>
        <v>0</v>
      </c>
      <c r="AA34" s="52">
        <f t="shared" si="12"/>
        <v>0</v>
      </c>
      <c r="AB34" s="52">
        <f t="shared" si="12"/>
        <v>0</v>
      </c>
      <c r="AC34" s="52">
        <f t="shared" si="12"/>
        <v>0</v>
      </c>
      <c r="AD34" s="52">
        <f t="shared" si="12"/>
        <v>0</v>
      </c>
      <c r="AE34" s="52">
        <f t="shared" si="12"/>
        <v>0</v>
      </c>
      <c r="AF34" s="52">
        <f t="shared" si="12"/>
        <v>0</v>
      </c>
      <c r="AG34" s="52">
        <f t="shared" si="12"/>
        <v>0</v>
      </c>
      <c r="AH34" s="52">
        <f t="shared" si="12"/>
        <v>0</v>
      </c>
      <c r="AI34" s="52">
        <f t="shared" si="12"/>
        <v>0</v>
      </c>
      <c r="AJ34" s="52">
        <f t="shared" si="12"/>
        <v>0</v>
      </c>
      <c r="AK34" s="52">
        <f t="shared" si="12"/>
        <v>0</v>
      </c>
      <c r="AP34" s="355" t="s">
        <v>19</v>
      </c>
      <c r="AQ34" s="355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52">
        <f t="shared" ref="BB34:BY34" si="13">BB8+BB13+BB18+BB23+BB28+BB33</f>
        <v>0</v>
      </c>
      <c r="BC34" s="52">
        <f t="shared" si="13"/>
        <v>0</v>
      </c>
      <c r="BD34" s="52">
        <f t="shared" si="13"/>
        <v>0</v>
      </c>
      <c r="BE34" s="52">
        <f t="shared" si="13"/>
        <v>0</v>
      </c>
      <c r="BF34" s="52">
        <f t="shared" si="13"/>
        <v>0</v>
      </c>
      <c r="BG34" s="52">
        <f t="shared" si="13"/>
        <v>0</v>
      </c>
      <c r="BH34" s="52">
        <f t="shared" si="13"/>
        <v>0</v>
      </c>
      <c r="BI34" s="52">
        <f t="shared" si="13"/>
        <v>0</v>
      </c>
      <c r="BJ34" s="52">
        <f t="shared" si="13"/>
        <v>0</v>
      </c>
      <c r="BK34" s="52">
        <f t="shared" si="13"/>
        <v>0</v>
      </c>
      <c r="BL34" s="52">
        <f t="shared" si="13"/>
        <v>0</v>
      </c>
      <c r="BM34" s="52">
        <f t="shared" si="13"/>
        <v>0</v>
      </c>
      <c r="BN34" s="52">
        <f t="shared" si="13"/>
        <v>0</v>
      </c>
      <c r="BO34" s="52">
        <f t="shared" si="13"/>
        <v>0</v>
      </c>
      <c r="BP34" s="52">
        <f t="shared" si="13"/>
        <v>0</v>
      </c>
      <c r="BQ34" s="52">
        <f t="shared" si="13"/>
        <v>0</v>
      </c>
      <c r="BR34" s="52">
        <f t="shared" si="13"/>
        <v>0</v>
      </c>
      <c r="BS34" s="52">
        <f t="shared" si="13"/>
        <v>0</v>
      </c>
      <c r="BT34" s="52">
        <f t="shared" si="13"/>
        <v>0</v>
      </c>
      <c r="BU34" s="52">
        <f t="shared" si="13"/>
        <v>0</v>
      </c>
      <c r="BV34" s="52">
        <f t="shared" si="13"/>
        <v>0</v>
      </c>
      <c r="BW34" s="52">
        <f t="shared" si="13"/>
        <v>0</v>
      </c>
      <c r="BX34" s="52">
        <f t="shared" si="13"/>
        <v>0</v>
      </c>
      <c r="BY34" s="52">
        <f t="shared" si="13"/>
        <v>0</v>
      </c>
    </row>
  </sheetData>
  <mergeCells count="86">
    <mergeCell ref="B34:M34"/>
    <mergeCell ref="AP34:BA34"/>
    <mergeCell ref="B32:M32"/>
    <mergeCell ref="AP32:BA32"/>
    <mergeCell ref="B33:E33"/>
    <mergeCell ref="G33:M33"/>
    <mergeCell ref="AP33:BA33"/>
    <mergeCell ref="B29:M29"/>
    <mergeCell ref="AP29:BA29"/>
    <mergeCell ref="B30:M30"/>
    <mergeCell ref="AP30:BA30"/>
    <mergeCell ref="B31:M31"/>
    <mergeCell ref="AP31:BA31"/>
    <mergeCell ref="B27:M27"/>
    <mergeCell ref="AP27:BA27"/>
    <mergeCell ref="B28:E28"/>
    <mergeCell ref="G28:M28"/>
    <mergeCell ref="AP28:BA28"/>
    <mergeCell ref="B24:M24"/>
    <mergeCell ref="AP24:BA24"/>
    <mergeCell ref="B25:M25"/>
    <mergeCell ref="AP25:BA25"/>
    <mergeCell ref="B26:M26"/>
    <mergeCell ref="AP26:BA26"/>
    <mergeCell ref="B22:M22"/>
    <mergeCell ref="AP22:BA22"/>
    <mergeCell ref="B23:E23"/>
    <mergeCell ref="G23:M23"/>
    <mergeCell ref="AP23:BA23"/>
    <mergeCell ref="B19:M19"/>
    <mergeCell ref="AP19:BA19"/>
    <mergeCell ref="B20:M20"/>
    <mergeCell ref="AP20:BA20"/>
    <mergeCell ref="B21:M21"/>
    <mergeCell ref="AP21:BA21"/>
    <mergeCell ref="B17:M17"/>
    <mergeCell ref="AP17:BA17"/>
    <mergeCell ref="B18:E18"/>
    <mergeCell ref="G18:M18"/>
    <mergeCell ref="AP18:BA18"/>
    <mergeCell ref="B14:M14"/>
    <mergeCell ref="AP14:BA14"/>
    <mergeCell ref="B15:M15"/>
    <mergeCell ref="AP15:BA15"/>
    <mergeCell ref="B16:M16"/>
    <mergeCell ref="AP16:BA16"/>
    <mergeCell ref="B12:M12"/>
    <mergeCell ref="AP12:BA12"/>
    <mergeCell ref="B13:E13"/>
    <mergeCell ref="G13:M13"/>
    <mergeCell ref="AP13:BA13"/>
    <mergeCell ref="B9:M9"/>
    <mergeCell ref="AP9:BA9"/>
    <mergeCell ref="B10:M10"/>
    <mergeCell ref="AP10:BA10"/>
    <mergeCell ref="B11:M11"/>
    <mergeCell ref="AP11:BA11"/>
    <mergeCell ref="B6:M6"/>
    <mergeCell ref="AP6:BA6"/>
    <mergeCell ref="B7:M7"/>
    <mergeCell ref="AP7:BA7"/>
    <mergeCell ref="B8:E8"/>
    <mergeCell ref="G8:M8"/>
    <mergeCell ref="AP8:BA8"/>
    <mergeCell ref="B3:M3"/>
    <mergeCell ref="AP3:BA3"/>
    <mergeCell ref="B4:M4"/>
    <mergeCell ref="AP4:BA4"/>
    <mergeCell ref="B5:M5"/>
    <mergeCell ref="AP5:BA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AQ2:AU2"/>
    <mergeCell ref="AV2:AZ2"/>
    <mergeCell ref="BA2:BE2"/>
    <mergeCell ref="BF2:BJ2"/>
    <mergeCell ref="BK2:BO2"/>
    <mergeCell ref="BP2:BT2"/>
    <mergeCell ref="BU2:BY2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B31" sqref="B31:M31"/>
    </sheetView>
  </sheetViews>
  <sheetFormatPr baseColWidth="10" defaultColWidth="4" defaultRowHeight="15"/>
  <cols>
    <col min="6" max="6" width="7.28515625" customWidth="1"/>
    <col min="14" max="37" width="6" customWidth="1"/>
    <col min="54" max="77" width="6.28515625" customWidth="1"/>
    <col min="78" max="81" width="0.85546875" customWidth="1"/>
  </cols>
  <sheetData>
    <row r="1" spans="1:80" ht="15.75" thickBot="1">
      <c r="A1" s="341" t="s">
        <v>44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 t="s">
        <v>44</v>
      </c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</row>
    <row r="2" spans="1:80" ht="15.75" thickBot="1">
      <c r="B2" s="17"/>
      <c r="C2" s="233" t="s">
        <v>45</v>
      </c>
      <c r="D2" s="233"/>
      <c r="E2" s="233"/>
      <c r="F2" s="233"/>
      <c r="G2" s="233"/>
      <c r="H2" s="233" t="s">
        <v>47</v>
      </c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 t="s">
        <v>48</v>
      </c>
      <c r="X2" s="233"/>
      <c r="Y2" s="233"/>
      <c r="Z2" s="233"/>
      <c r="AA2" s="233"/>
      <c r="AB2" s="233"/>
      <c r="AC2" s="233"/>
      <c r="AD2" s="233"/>
      <c r="AE2" s="233"/>
      <c r="AF2" s="233"/>
      <c r="AG2" s="233" t="s">
        <v>46</v>
      </c>
      <c r="AH2" s="233"/>
      <c r="AI2" s="233"/>
      <c r="AJ2" s="233"/>
      <c r="AK2" s="233"/>
      <c r="AP2" s="17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</row>
    <row r="3" spans="1:80" ht="15.75" thickBot="1">
      <c r="B3" s="230" t="s">
        <v>27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2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30" t="s">
        <v>27</v>
      </c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2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>
        <v>47</v>
      </c>
      <c r="BY3" s="16">
        <v>48</v>
      </c>
    </row>
    <row r="4" spans="1:80">
      <c r="B4" s="342" t="s">
        <v>72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4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P4" s="342" t="s">
        <v>72</v>
      </c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4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</row>
    <row r="5" spans="1:80">
      <c r="B5" s="345" t="s">
        <v>73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45" t="s">
        <v>73</v>
      </c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7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45" t="s">
        <v>74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45" t="s">
        <v>74</v>
      </c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7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7.5" customHeight="1" thickBot="1">
      <c r="B7" s="345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45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7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48" t="s">
        <v>69</v>
      </c>
      <c r="C8" s="349"/>
      <c r="D8" s="349"/>
      <c r="E8" s="349"/>
      <c r="F8" s="39">
        <v>0.03</v>
      </c>
      <c r="G8" s="350"/>
      <c r="H8" s="351"/>
      <c r="I8" s="351"/>
      <c r="J8" s="351"/>
      <c r="K8" s="351"/>
      <c r="L8" s="351"/>
      <c r="M8" s="352"/>
      <c r="N8" s="41">
        <f>N4*$F8</f>
        <v>0</v>
      </c>
      <c r="O8" s="41">
        <f t="shared" ref="O8:AK8" si="0">O4*$F8</f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  <c r="V8" s="41">
        <f t="shared" si="0"/>
        <v>0</v>
      </c>
      <c r="W8" s="41">
        <f t="shared" si="0"/>
        <v>0</v>
      </c>
      <c r="X8" s="41">
        <f t="shared" si="0"/>
        <v>0</v>
      </c>
      <c r="Y8" s="41">
        <f t="shared" si="0"/>
        <v>0</v>
      </c>
      <c r="Z8" s="41">
        <f t="shared" si="0"/>
        <v>0</v>
      </c>
      <c r="AA8" s="41">
        <f t="shared" si="0"/>
        <v>0</v>
      </c>
      <c r="AB8" s="41">
        <f t="shared" si="0"/>
        <v>0</v>
      </c>
      <c r="AC8" s="41">
        <f t="shared" si="0"/>
        <v>0</v>
      </c>
      <c r="AD8" s="41">
        <f t="shared" si="0"/>
        <v>0</v>
      </c>
      <c r="AE8" s="41">
        <f t="shared" si="0"/>
        <v>0</v>
      </c>
      <c r="AF8" s="41">
        <f t="shared" si="0"/>
        <v>0</v>
      </c>
      <c r="AG8" s="41">
        <f t="shared" si="0"/>
        <v>0</v>
      </c>
      <c r="AH8" s="41">
        <f t="shared" si="0"/>
        <v>0</v>
      </c>
      <c r="AI8" s="41">
        <f t="shared" si="0"/>
        <v>0</v>
      </c>
      <c r="AJ8" s="41">
        <f t="shared" si="0"/>
        <v>0</v>
      </c>
      <c r="AK8" s="41">
        <f t="shared" si="0"/>
        <v>0</v>
      </c>
      <c r="AP8" s="353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2"/>
      <c r="BB8" s="41">
        <f t="shared" ref="BB8:BY8" si="1">BB4*$F8</f>
        <v>0</v>
      </c>
      <c r="BC8" s="41">
        <f t="shared" si="1"/>
        <v>0</v>
      </c>
      <c r="BD8" s="41">
        <f t="shared" si="1"/>
        <v>0</v>
      </c>
      <c r="BE8" s="41">
        <f t="shared" si="1"/>
        <v>0</v>
      </c>
      <c r="BF8" s="41">
        <f t="shared" si="1"/>
        <v>0</v>
      </c>
      <c r="BG8" s="41">
        <f t="shared" si="1"/>
        <v>0</v>
      </c>
      <c r="BH8" s="41">
        <f t="shared" si="1"/>
        <v>0</v>
      </c>
      <c r="BI8" s="41">
        <f t="shared" si="1"/>
        <v>0</v>
      </c>
      <c r="BJ8" s="41">
        <f t="shared" si="1"/>
        <v>0</v>
      </c>
      <c r="BK8" s="41">
        <f t="shared" si="1"/>
        <v>0</v>
      </c>
      <c r="BL8" s="41">
        <f t="shared" si="1"/>
        <v>0</v>
      </c>
      <c r="BM8" s="41">
        <f t="shared" si="1"/>
        <v>0</v>
      </c>
      <c r="BN8" s="41">
        <f t="shared" si="1"/>
        <v>0</v>
      </c>
      <c r="BO8" s="41">
        <f t="shared" si="1"/>
        <v>0</v>
      </c>
      <c r="BP8" s="41">
        <f t="shared" si="1"/>
        <v>0</v>
      </c>
      <c r="BQ8" s="41">
        <f t="shared" si="1"/>
        <v>0</v>
      </c>
      <c r="BR8" s="41">
        <f t="shared" si="1"/>
        <v>0</v>
      </c>
      <c r="BS8" s="41">
        <f t="shared" si="1"/>
        <v>0</v>
      </c>
      <c r="BT8" s="41">
        <f t="shared" si="1"/>
        <v>0</v>
      </c>
      <c r="BU8" s="41">
        <f t="shared" si="1"/>
        <v>0</v>
      </c>
      <c r="BV8" s="41">
        <f t="shared" si="1"/>
        <v>0</v>
      </c>
      <c r="BW8" s="41">
        <f t="shared" si="1"/>
        <v>0</v>
      </c>
      <c r="BX8" s="41">
        <f t="shared" si="1"/>
        <v>0</v>
      </c>
      <c r="BY8" s="41">
        <f t="shared" si="1"/>
        <v>0</v>
      </c>
    </row>
    <row r="9" spans="1:80">
      <c r="B9" s="345" t="s">
        <v>70</v>
      </c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7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345" t="s">
        <v>70</v>
      </c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7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</row>
    <row r="10" spans="1:80">
      <c r="B10" s="345" t="s">
        <v>71</v>
      </c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45" t="s">
        <v>71</v>
      </c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7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45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45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7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B12" s="345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45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7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48" t="s">
        <v>69</v>
      </c>
      <c r="C13" s="349"/>
      <c r="D13" s="349"/>
      <c r="E13" s="349"/>
      <c r="F13" s="39">
        <v>0.03</v>
      </c>
      <c r="G13" s="350"/>
      <c r="H13" s="351"/>
      <c r="I13" s="351"/>
      <c r="J13" s="351"/>
      <c r="K13" s="351"/>
      <c r="L13" s="351"/>
      <c r="M13" s="352"/>
      <c r="N13" s="41">
        <f>N9*$F13</f>
        <v>0</v>
      </c>
      <c r="O13" s="41">
        <f t="shared" ref="O13:AK13" si="2">O9*$F13</f>
        <v>0</v>
      </c>
      <c r="P13" s="41">
        <f t="shared" si="2"/>
        <v>0</v>
      </c>
      <c r="Q13" s="41">
        <f t="shared" si="2"/>
        <v>0</v>
      </c>
      <c r="R13" s="41">
        <f t="shared" si="2"/>
        <v>0</v>
      </c>
      <c r="S13" s="41">
        <f t="shared" si="2"/>
        <v>0</v>
      </c>
      <c r="T13" s="41">
        <f t="shared" si="2"/>
        <v>0</v>
      </c>
      <c r="U13" s="41">
        <f t="shared" si="2"/>
        <v>0</v>
      </c>
      <c r="V13" s="41">
        <f t="shared" si="2"/>
        <v>0</v>
      </c>
      <c r="W13" s="41">
        <f t="shared" si="2"/>
        <v>0</v>
      </c>
      <c r="X13" s="41">
        <f t="shared" si="2"/>
        <v>0</v>
      </c>
      <c r="Y13" s="41">
        <f t="shared" si="2"/>
        <v>0</v>
      </c>
      <c r="Z13" s="41">
        <f t="shared" si="2"/>
        <v>0</v>
      </c>
      <c r="AA13" s="41">
        <f t="shared" si="2"/>
        <v>0</v>
      </c>
      <c r="AB13" s="41">
        <f t="shared" si="2"/>
        <v>0</v>
      </c>
      <c r="AC13" s="41">
        <f t="shared" si="2"/>
        <v>0</v>
      </c>
      <c r="AD13" s="41">
        <f t="shared" si="2"/>
        <v>0</v>
      </c>
      <c r="AE13" s="41">
        <f t="shared" si="2"/>
        <v>0</v>
      </c>
      <c r="AF13" s="41">
        <f t="shared" si="2"/>
        <v>0</v>
      </c>
      <c r="AG13" s="41">
        <f t="shared" si="2"/>
        <v>0</v>
      </c>
      <c r="AH13" s="41">
        <f t="shared" si="2"/>
        <v>0</v>
      </c>
      <c r="AI13" s="41">
        <f t="shared" si="2"/>
        <v>0</v>
      </c>
      <c r="AJ13" s="41">
        <f t="shared" si="2"/>
        <v>0</v>
      </c>
      <c r="AK13" s="41">
        <f t="shared" si="2"/>
        <v>0</v>
      </c>
      <c r="AP13" s="353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2"/>
      <c r="BB13" s="41">
        <f t="shared" ref="BB13:BY13" si="3">BB9*$F13</f>
        <v>0</v>
      </c>
      <c r="BC13" s="41">
        <f t="shared" si="3"/>
        <v>0</v>
      </c>
      <c r="BD13" s="41">
        <f t="shared" si="3"/>
        <v>0</v>
      </c>
      <c r="BE13" s="41">
        <f t="shared" si="3"/>
        <v>0</v>
      </c>
      <c r="BF13" s="41">
        <f t="shared" si="3"/>
        <v>0</v>
      </c>
      <c r="BG13" s="41">
        <f t="shared" si="3"/>
        <v>0</v>
      </c>
      <c r="BH13" s="41">
        <f t="shared" si="3"/>
        <v>0</v>
      </c>
      <c r="BI13" s="41">
        <f t="shared" si="3"/>
        <v>0</v>
      </c>
      <c r="BJ13" s="41">
        <f t="shared" si="3"/>
        <v>0</v>
      </c>
      <c r="BK13" s="41">
        <f t="shared" si="3"/>
        <v>0</v>
      </c>
      <c r="BL13" s="41">
        <f t="shared" si="3"/>
        <v>0</v>
      </c>
      <c r="BM13" s="41">
        <f t="shared" si="3"/>
        <v>0</v>
      </c>
      <c r="BN13" s="41">
        <f t="shared" si="3"/>
        <v>0</v>
      </c>
      <c r="BO13" s="41">
        <f t="shared" si="3"/>
        <v>0</v>
      </c>
      <c r="BP13" s="41">
        <f t="shared" si="3"/>
        <v>0</v>
      </c>
      <c r="BQ13" s="41">
        <f t="shared" si="3"/>
        <v>0</v>
      </c>
      <c r="BR13" s="41">
        <f t="shared" si="3"/>
        <v>0</v>
      </c>
      <c r="BS13" s="41">
        <f t="shared" si="3"/>
        <v>0</v>
      </c>
      <c r="BT13" s="41">
        <f t="shared" si="3"/>
        <v>0</v>
      </c>
      <c r="BU13" s="41">
        <f t="shared" si="3"/>
        <v>0</v>
      </c>
      <c r="BV13" s="41">
        <f t="shared" si="3"/>
        <v>0</v>
      </c>
      <c r="BW13" s="41">
        <f t="shared" si="3"/>
        <v>0</v>
      </c>
      <c r="BX13" s="41">
        <f t="shared" si="3"/>
        <v>0</v>
      </c>
      <c r="BY13" s="41">
        <f t="shared" si="3"/>
        <v>0</v>
      </c>
    </row>
    <row r="14" spans="1:80">
      <c r="B14" s="342" t="s">
        <v>75</v>
      </c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4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42" t="s">
        <v>75</v>
      </c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4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</row>
    <row r="15" spans="1:80">
      <c r="B15" s="345" t="s">
        <v>76</v>
      </c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45" t="s">
        <v>76</v>
      </c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7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45" t="s">
        <v>77</v>
      </c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45" t="s">
        <v>77</v>
      </c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7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15.75" thickBot="1">
      <c r="B17" s="345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45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7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48" t="s">
        <v>69</v>
      </c>
      <c r="C18" s="349"/>
      <c r="D18" s="349"/>
      <c r="E18" s="349"/>
      <c r="F18" s="39">
        <v>0.03</v>
      </c>
      <c r="G18" s="350"/>
      <c r="H18" s="351"/>
      <c r="I18" s="351"/>
      <c r="J18" s="351"/>
      <c r="K18" s="351"/>
      <c r="L18" s="351"/>
      <c r="M18" s="352"/>
      <c r="N18" s="41">
        <f>N14*$F18</f>
        <v>0</v>
      </c>
      <c r="O18" s="41">
        <f t="shared" ref="O18:AK18" si="4">O14*$F18</f>
        <v>0</v>
      </c>
      <c r="P18" s="41">
        <f t="shared" si="4"/>
        <v>0</v>
      </c>
      <c r="Q18" s="41">
        <f t="shared" si="4"/>
        <v>0</v>
      </c>
      <c r="R18" s="41">
        <f t="shared" si="4"/>
        <v>0</v>
      </c>
      <c r="S18" s="41">
        <f t="shared" si="4"/>
        <v>0</v>
      </c>
      <c r="T18" s="41">
        <f t="shared" si="4"/>
        <v>0</v>
      </c>
      <c r="U18" s="41">
        <f t="shared" si="4"/>
        <v>0</v>
      </c>
      <c r="V18" s="41">
        <f t="shared" si="4"/>
        <v>0</v>
      </c>
      <c r="W18" s="41">
        <f t="shared" si="4"/>
        <v>0</v>
      </c>
      <c r="X18" s="41">
        <f t="shared" si="4"/>
        <v>0</v>
      </c>
      <c r="Y18" s="41">
        <f t="shared" si="4"/>
        <v>0</v>
      </c>
      <c r="Z18" s="41">
        <f t="shared" si="4"/>
        <v>0</v>
      </c>
      <c r="AA18" s="41">
        <f t="shared" si="4"/>
        <v>0</v>
      </c>
      <c r="AB18" s="41">
        <f t="shared" si="4"/>
        <v>0</v>
      </c>
      <c r="AC18" s="41">
        <f t="shared" si="4"/>
        <v>0</v>
      </c>
      <c r="AD18" s="41">
        <f t="shared" si="4"/>
        <v>0</v>
      </c>
      <c r="AE18" s="41">
        <f t="shared" si="4"/>
        <v>0</v>
      </c>
      <c r="AF18" s="41">
        <f t="shared" si="4"/>
        <v>0</v>
      </c>
      <c r="AG18" s="41">
        <f t="shared" si="4"/>
        <v>0</v>
      </c>
      <c r="AH18" s="41">
        <f t="shared" si="4"/>
        <v>0</v>
      </c>
      <c r="AI18" s="41">
        <f t="shared" si="4"/>
        <v>0</v>
      </c>
      <c r="AJ18" s="41">
        <f t="shared" si="4"/>
        <v>0</v>
      </c>
      <c r="AK18" s="41">
        <f t="shared" si="4"/>
        <v>0</v>
      </c>
      <c r="AP18" s="353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2"/>
      <c r="BB18" s="41">
        <f t="shared" ref="BB18:BY18" si="5">BB14*$F18</f>
        <v>0</v>
      </c>
      <c r="BC18" s="41">
        <f t="shared" si="5"/>
        <v>0</v>
      </c>
      <c r="BD18" s="41">
        <f t="shared" si="5"/>
        <v>0</v>
      </c>
      <c r="BE18" s="41">
        <f t="shared" si="5"/>
        <v>0</v>
      </c>
      <c r="BF18" s="41">
        <f t="shared" si="5"/>
        <v>0</v>
      </c>
      <c r="BG18" s="41">
        <f t="shared" si="5"/>
        <v>0</v>
      </c>
      <c r="BH18" s="41">
        <f t="shared" si="5"/>
        <v>0</v>
      </c>
      <c r="BI18" s="41">
        <f t="shared" si="5"/>
        <v>0</v>
      </c>
      <c r="BJ18" s="41">
        <f t="shared" si="5"/>
        <v>0</v>
      </c>
      <c r="BK18" s="41">
        <f t="shared" si="5"/>
        <v>0</v>
      </c>
      <c r="BL18" s="41">
        <f t="shared" si="5"/>
        <v>0</v>
      </c>
      <c r="BM18" s="41">
        <f t="shared" si="5"/>
        <v>0</v>
      </c>
      <c r="BN18" s="41">
        <f t="shared" si="5"/>
        <v>0</v>
      </c>
      <c r="BO18" s="41">
        <f t="shared" si="5"/>
        <v>0</v>
      </c>
      <c r="BP18" s="41">
        <f t="shared" si="5"/>
        <v>0</v>
      </c>
      <c r="BQ18" s="41">
        <f t="shared" si="5"/>
        <v>0</v>
      </c>
      <c r="BR18" s="41">
        <f t="shared" si="5"/>
        <v>0</v>
      </c>
      <c r="BS18" s="41">
        <f t="shared" si="5"/>
        <v>0</v>
      </c>
      <c r="BT18" s="41">
        <f t="shared" si="5"/>
        <v>0</v>
      </c>
      <c r="BU18" s="41">
        <f t="shared" si="5"/>
        <v>0</v>
      </c>
      <c r="BV18" s="41">
        <f t="shared" si="5"/>
        <v>0</v>
      </c>
      <c r="BW18" s="41">
        <f t="shared" si="5"/>
        <v>0</v>
      </c>
      <c r="BX18" s="41">
        <f t="shared" si="5"/>
        <v>0</v>
      </c>
      <c r="BY18" s="41">
        <f t="shared" si="5"/>
        <v>0</v>
      </c>
    </row>
    <row r="19" spans="2:77">
      <c r="B19" s="342" t="s">
        <v>78</v>
      </c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4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P19" s="342" t="s">
        <v>78</v>
      </c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4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</row>
    <row r="20" spans="2:77">
      <c r="B20" s="345" t="s">
        <v>79</v>
      </c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45" t="s">
        <v>79</v>
      </c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7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45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45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7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2.25" customHeight="1" thickBot="1">
      <c r="B22" s="345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45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7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48" t="s">
        <v>69</v>
      </c>
      <c r="C23" s="349"/>
      <c r="D23" s="349"/>
      <c r="E23" s="349"/>
      <c r="F23" s="39">
        <v>0.03</v>
      </c>
      <c r="G23" s="350"/>
      <c r="H23" s="351"/>
      <c r="I23" s="351"/>
      <c r="J23" s="351"/>
      <c r="K23" s="351"/>
      <c r="L23" s="351"/>
      <c r="M23" s="352"/>
      <c r="N23" s="41">
        <f>N19*$F23</f>
        <v>0</v>
      </c>
      <c r="O23" s="41">
        <f t="shared" ref="O23:AK23" si="6">O19*$F23</f>
        <v>0</v>
      </c>
      <c r="P23" s="41">
        <f t="shared" si="6"/>
        <v>0</v>
      </c>
      <c r="Q23" s="41">
        <f t="shared" si="6"/>
        <v>0</v>
      </c>
      <c r="R23" s="41">
        <f t="shared" si="6"/>
        <v>0</v>
      </c>
      <c r="S23" s="41">
        <f t="shared" si="6"/>
        <v>0</v>
      </c>
      <c r="T23" s="41">
        <f t="shared" si="6"/>
        <v>0</v>
      </c>
      <c r="U23" s="41">
        <f t="shared" si="6"/>
        <v>0</v>
      </c>
      <c r="V23" s="41">
        <f t="shared" si="6"/>
        <v>0</v>
      </c>
      <c r="W23" s="41">
        <f t="shared" si="6"/>
        <v>0</v>
      </c>
      <c r="X23" s="41">
        <f t="shared" si="6"/>
        <v>0</v>
      </c>
      <c r="Y23" s="41">
        <f t="shared" si="6"/>
        <v>0</v>
      </c>
      <c r="Z23" s="41">
        <f t="shared" si="6"/>
        <v>0</v>
      </c>
      <c r="AA23" s="41">
        <f t="shared" si="6"/>
        <v>0</v>
      </c>
      <c r="AB23" s="41">
        <f t="shared" si="6"/>
        <v>0</v>
      </c>
      <c r="AC23" s="41">
        <f t="shared" si="6"/>
        <v>0</v>
      </c>
      <c r="AD23" s="41">
        <f t="shared" si="6"/>
        <v>0</v>
      </c>
      <c r="AE23" s="41">
        <f t="shared" si="6"/>
        <v>0</v>
      </c>
      <c r="AF23" s="41">
        <f t="shared" si="6"/>
        <v>0</v>
      </c>
      <c r="AG23" s="41">
        <f t="shared" si="6"/>
        <v>0</v>
      </c>
      <c r="AH23" s="41">
        <f t="shared" si="6"/>
        <v>0</v>
      </c>
      <c r="AI23" s="41">
        <f t="shared" si="6"/>
        <v>0</v>
      </c>
      <c r="AJ23" s="41">
        <f t="shared" si="6"/>
        <v>0</v>
      </c>
      <c r="AK23" s="41">
        <f t="shared" si="6"/>
        <v>0</v>
      </c>
      <c r="AP23" s="353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2"/>
      <c r="BB23" s="41">
        <f t="shared" ref="BB23:BY23" si="7">BB19*$F23</f>
        <v>0</v>
      </c>
      <c r="BC23" s="41">
        <f t="shared" si="7"/>
        <v>0</v>
      </c>
      <c r="BD23" s="41">
        <f t="shared" si="7"/>
        <v>0</v>
      </c>
      <c r="BE23" s="41">
        <f t="shared" si="7"/>
        <v>0</v>
      </c>
      <c r="BF23" s="41">
        <f t="shared" si="7"/>
        <v>0</v>
      </c>
      <c r="BG23" s="41">
        <f t="shared" si="7"/>
        <v>0</v>
      </c>
      <c r="BH23" s="41">
        <f t="shared" si="7"/>
        <v>0</v>
      </c>
      <c r="BI23" s="41">
        <f t="shared" si="7"/>
        <v>0</v>
      </c>
      <c r="BJ23" s="41">
        <f t="shared" si="7"/>
        <v>0</v>
      </c>
      <c r="BK23" s="41">
        <f t="shared" si="7"/>
        <v>0</v>
      </c>
      <c r="BL23" s="41">
        <f t="shared" si="7"/>
        <v>0</v>
      </c>
      <c r="BM23" s="41">
        <f t="shared" si="7"/>
        <v>0</v>
      </c>
      <c r="BN23" s="41">
        <f t="shared" si="7"/>
        <v>0</v>
      </c>
      <c r="BO23" s="41">
        <f t="shared" si="7"/>
        <v>0</v>
      </c>
      <c r="BP23" s="41">
        <f t="shared" si="7"/>
        <v>0</v>
      </c>
      <c r="BQ23" s="41">
        <f t="shared" si="7"/>
        <v>0</v>
      </c>
      <c r="BR23" s="41">
        <f t="shared" si="7"/>
        <v>0</v>
      </c>
      <c r="BS23" s="41">
        <f t="shared" si="7"/>
        <v>0</v>
      </c>
      <c r="BT23" s="41">
        <f t="shared" si="7"/>
        <v>0</v>
      </c>
      <c r="BU23" s="41">
        <f t="shared" si="7"/>
        <v>0</v>
      </c>
      <c r="BV23" s="41">
        <f t="shared" si="7"/>
        <v>0</v>
      </c>
      <c r="BW23" s="41">
        <f t="shared" si="7"/>
        <v>0</v>
      </c>
      <c r="BX23" s="41">
        <f t="shared" si="7"/>
        <v>0</v>
      </c>
      <c r="BY23" s="41">
        <f t="shared" si="7"/>
        <v>0</v>
      </c>
    </row>
    <row r="24" spans="2:77">
      <c r="B24" s="342" t="s">
        <v>80</v>
      </c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4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P24" s="342" t="s">
        <v>80</v>
      </c>
      <c r="AQ24" s="343"/>
      <c r="AR24" s="343"/>
      <c r="AS24" s="343"/>
      <c r="AT24" s="343"/>
      <c r="AU24" s="343"/>
      <c r="AV24" s="343"/>
      <c r="AW24" s="343"/>
      <c r="AX24" s="343"/>
      <c r="AY24" s="343"/>
      <c r="AZ24" s="343"/>
      <c r="BA24" s="344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</row>
    <row r="25" spans="2:77">
      <c r="B25" s="345" t="s">
        <v>81</v>
      </c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45" t="s">
        <v>81</v>
      </c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7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45" t="s">
        <v>82</v>
      </c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45" t="s">
        <v>82</v>
      </c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7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45" t="s">
        <v>83</v>
      </c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45" t="s">
        <v>83</v>
      </c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7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48" t="s">
        <v>69</v>
      </c>
      <c r="C28" s="349"/>
      <c r="D28" s="349"/>
      <c r="E28" s="349"/>
      <c r="F28" s="39">
        <v>0.04</v>
      </c>
      <c r="G28" s="350"/>
      <c r="H28" s="351"/>
      <c r="I28" s="351"/>
      <c r="J28" s="351"/>
      <c r="K28" s="351"/>
      <c r="L28" s="351"/>
      <c r="M28" s="352"/>
      <c r="N28" s="41">
        <f>N24*$F28</f>
        <v>0</v>
      </c>
      <c r="O28" s="41">
        <f t="shared" ref="O28:AK28" si="8">O24*$F28</f>
        <v>0</v>
      </c>
      <c r="P28" s="41">
        <f t="shared" si="8"/>
        <v>0</v>
      </c>
      <c r="Q28" s="41">
        <f t="shared" si="8"/>
        <v>0</v>
      </c>
      <c r="R28" s="41">
        <f t="shared" si="8"/>
        <v>0</v>
      </c>
      <c r="S28" s="41">
        <f t="shared" si="8"/>
        <v>0</v>
      </c>
      <c r="T28" s="41">
        <f t="shared" si="8"/>
        <v>0</v>
      </c>
      <c r="U28" s="41">
        <f t="shared" si="8"/>
        <v>0</v>
      </c>
      <c r="V28" s="41">
        <f t="shared" si="8"/>
        <v>0</v>
      </c>
      <c r="W28" s="41">
        <f t="shared" si="8"/>
        <v>0</v>
      </c>
      <c r="X28" s="41">
        <f t="shared" si="8"/>
        <v>0</v>
      </c>
      <c r="Y28" s="41">
        <f t="shared" si="8"/>
        <v>0</v>
      </c>
      <c r="Z28" s="41">
        <f t="shared" si="8"/>
        <v>0</v>
      </c>
      <c r="AA28" s="41">
        <f t="shared" si="8"/>
        <v>0</v>
      </c>
      <c r="AB28" s="41">
        <f t="shared" si="8"/>
        <v>0</v>
      </c>
      <c r="AC28" s="41">
        <f t="shared" si="8"/>
        <v>0</v>
      </c>
      <c r="AD28" s="41">
        <f t="shared" si="8"/>
        <v>0</v>
      </c>
      <c r="AE28" s="41">
        <f t="shared" si="8"/>
        <v>0</v>
      </c>
      <c r="AF28" s="41">
        <f t="shared" si="8"/>
        <v>0</v>
      </c>
      <c r="AG28" s="41">
        <f t="shared" si="8"/>
        <v>0</v>
      </c>
      <c r="AH28" s="41">
        <f t="shared" si="8"/>
        <v>0</v>
      </c>
      <c r="AI28" s="41">
        <f t="shared" si="8"/>
        <v>0</v>
      </c>
      <c r="AJ28" s="41">
        <f t="shared" si="8"/>
        <v>0</v>
      </c>
      <c r="AK28" s="41">
        <f t="shared" si="8"/>
        <v>0</v>
      </c>
      <c r="AP28" s="353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2"/>
      <c r="BB28" s="41">
        <f t="shared" ref="BB28:BY28" si="9">BB24*$F28</f>
        <v>0</v>
      </c>
      <c r="BC28" s="41">
        <f t="shared" si="9"/>
        <v>0</v>
      </c>
      <c r="BD28" s="41">
        <f t="shared" si="9"/>
        <v>0</v>
      </c>
      <c r="BE28" s="41">
        <f t="shared" si="9"/>
        <v>0</v>
      </c>
      <c r="BF28" s="41">
        <f t="shared" si="9"/>
        <v>0</v>
      </c>
      <c r="BG28" s="41">
        <f t="shared" si="9"/>
        <v>0</v>
      </c>
      <c r="BH28" s="41">
        <f t="shared" si="9"/>
        <v>0</v>
      </c>
      <c r="BI28" s="41">
        <f t="shared" si="9"/>
        <v>0</v>
      </c>
      <c r="BJ28" s="41">
        <f t="shared" si="9"/>
        <v>0</v>
      </c>
      <c r="BK28" s="41">
        <f t="shared" si="9"/>
        <v>0</v>
      </c>
      <c r="BL28" s="41">
        <f t="shared" si="9"/>
        <v>0</v>
      </c>
      <c r="BM28" s="41">
        <f t="shared" si="9"/>
        <v>0</v>
      </c>
      <c r="BN28" s="41">
        <f t="shared" si="9"/>
        <v>0</v>
      </c>
      <c r="BO28" s="41">
        <f t="shared" si="9"/>
        <v>0</v>
      </c>
      <c r="BP28" s="41">
        <f t="shared" si="9"/>
        <v>0</v>
      </c>
      <c r="BQ28" s="41">
        <f t="shared" si="9"/>
        <v>0</v>
      </c>
      <c r="BR28" s="41">
        <f t="shared" si="9"/>
        <v>0</v>
      </c>
      <c r="BS28" s="41">
        <f t="shared" si="9"/>
        <v>0</v>
      </c>
      <c r="BT28" s="41">
        <f t="shared" si="9"/>
        <v>0</v>
      </c>
      <c r="BU28" s="41">
        <f t="shared" si="9"/>
        <v>0</v>
      </c>
      <c r="BV28" s="41">
        <f t="shared" si="9"/>
        <v>0</v>
      </c>
      <c r="BW28" s="41">
        <f t="shared" si="9"/>
        <v>0</v>
      </c>
      <c r="BX28" s="41">
        <f t="shared" si="9"/>
        <v>0</v>
      </c>
      <c r="BY28" s="41">
        <f t="shared" si="9"/>
        <v>0</v>
      </c>
    </row>
    <row r="29" spans="2:77">
      <c r="B29" s="342" t="s">
        <v>84</v>
      </c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4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P29" s="342" t="s">
        <v>84</v>
      </c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4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</row>
    <row r="30" spans="2:77">
      <c r="B30" s="345" t="s">
        <v>85</v>
      </c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45" t="s">
        <v>85</v>
      </c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7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45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45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7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45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7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45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7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48" t="s">
        <v>69</v>
      </c>
      <c r="C33" s="349"/>
      <c r="D33" s="349"/>
      <c r="E33" s="349"/>
      <c r="F33" s="39">
        <v>0.04</v>
      </c>
      <c r="G33" s="350"/>
      <c r="H33" s="351"/>
      <c r="I33" s="351"/>
      <c r="J33" s="351"/>
      <c r="K33" s="351"/>
      <c r="L33" s="351"/>
      <c r="M33" s="352"/>
      <c r="N33" s="41">
        <f>N29*$F33</f>
        <v>0</v>
      </c>
      <c r="O33" s="41">
        <f t="shared" ref="O33:AK33" si="10">O29*$F33</f>
        <v>0</v>
      </c>
      <c r="P33" s="41">
        <f t="shared" si="10"/>
        <v>0</v>
      </c>
      <c r="Q33" s="41">
        <f t="shared" si="10"/>
        <v>0</v>
      </c>
      <c r="R33" s="41">
        <f t="shared" si="10"/>
        <v>0</v>
      </c>
      <c r="S33" s="41">
        <f t="shared" si="10"/>
        <v>0</v>
      </c>
      <c r="T33" s="41">
        <f t="shared" si="10"/>
        <v>0</v>
      </c>
      <c r="U33" s="41">
        <f t="shared" si="10"/>
        <v>0</v>
      </c>
      <c r="V33" s="41">
        <f t="shared" si="10"/>
        <v>0</v>
      </c>
      <c r="W33" s="41">
        <f t="shared" si="10"/>
        <v>0</v>
      </c>
      <c r="X33" s="41">
        <f t="shared" si="10"/>
        <v>0</v>
      </c>
      <c r="Y33" s="41">
        <f t="shared" si="10"/>
        <v>0</v>
      </c>
      <c r="Z33" s="41">
        <f t="shared" si="10"/>
        <v>0</v>
      </c>
      <c r="AA33" s="41">
        <f t="shared" si="10"/>
        <v>0</v>
      </c>
      <c r="AB33" s="41">
        <f t="shared" si="10"/>
        <v>0</v>
      </c>
      <c r="AC33" s="41">
        <f t="shared" si="10"/>
        <v>0</v>
      </c>
      <c r="AD33" s="41">
        <f t="shared" si="10"/>
        <v>0</v>
      </c>
      <c r="AE33" s="41">
        <f t="shared" si="10"/>
        <v>0</v>
      </c>
      <c r="AF33" s="41">
        <f t="shared" si="10"/>
        <v>0</v>
      </c>
      <c r="AG33" s="41">
        <f t="shared" si="10"/>
        <v>0</v>
      </c>
      <c r="AH33" s="41">
        <f t="shared" si="10"/>
        <v>0</v>
      </c>
      <c r="AI33" s="41">
        <f t="shared" si="10"/>
        <v>0</v>
      </c>
      <c r="AJ33" s="41">
        <f t="shared" si="10"/>
        <v>0</v>
      </c>
      <c r="AK33" s="41">
        <f t="shared" si="10"/>
        <v>0</v>
      </c>
      <c r="AP33" s="353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2"/>
      <c r="BB33" s="41">
        <f t="shared" ref="BB33:BY33" si="11">BB29*$F33</f>
        <v>0</v>
      </c>
      <c r="BC33" s="41">
        <f t="shared" si="11"/>
        <v>0</v>
      </c>
      <c r="BD33" s="41">
        <f t="shared" si="11"/>
        <v>0</v>
      </c>
      <c r="BE33" s="41">
        <f t="shared" si="11"/>
        <v>0</v>
      </c>
      <c r="BF33" s="41">
        <f t="shared" si="11"/>
        <v>0</v>
      </c>
      <c r="BG33" s="41">
        <f t="shared" si="11"/>
        <v>0</v>
      </c>
      <c r="BH33" s="41">
        <f t="shared" si="11"/>
        <v>0</v>
      </c>
      <c r="BI33" s="41">
        <f t="shared" si="11"/>
        <v>0</v>
      </c>
      <c r="BJ33" s="41">
        <f t="shared" si="11"/>
        <v>0</v>
      </c>
      <c r="BK33" s="41">
        <f t="shared" si="11"/>
        <v>0</v>
      </c>
      <c r="BL33" s="41">
        <f t="shared" si="11"/>
        <v>0</v>
      </c>
      <c r="BM33" s="41">
        <f t="shared" si="11"/>
        <v>0</v>
      </c>
      <c r="BN33" s="41">
        <f t="shared" si="11"/>
        <v>0</v>
      </c>
      <c r="BO33" s="41">
        <f t="shared" si="11"/>
        <v>0</v>
      </c>
      <c r="BP33" s="41">
        <f t="shared" si="11"/>
        <v>0</v>
      </c>
      <c r="BQ33" s="41">
        <f t="shared" si="11"/>
        <v>0</v>
      </c>
      <c r="BR33" s="41">
        <f t="shared" si="11"/>
        <v>0</v>
      </c>
      <c r="BS33" s="41">
        <f t="shared" si="11"/>
        <v>0</v>
      </c>
      <c r="BT33" s="41">
        <f t="shared" si="11"/>
        <v>0</v>
      </c>
      <c r="BU33" s="41">
        <f t="shared" si="11"/>
        <v>0</v>
      </c>
      <c r="BV33" s="41">
        <f t="shared" si="11"/>
        <v>0</v>
      </c>
      <c r="BW33" s="41">
        <f t="shared" si="11"/>
        <v>0</v>
      </c>
      <c r="BX33" s="41">
        <f t="shared" si="11"/>
        <v>0</v>
      </c>
      <c r="BY33" s="41">
        <f t="shared" si="11"/>
        <v>0</v>
      </c>
    </row>
    <row r="34" spans="2:77" ht="15.75" thickBot="1">
      <c r="B34" s="354" t="s">
        <v>19</v>
      </c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52">
        <f>N8+N13+N18+N23+N28+N33</f>
        <v>0</v>
      </c>
      <c r="O34" s="52">
        <f t="shared" ref="O34:AK34" si="12">O8+O13+O18+O23+O28+O33</f>
        <v>0</v>
      </c>
      <c r="P34" s="52">
        <f t="shared" si="12"/>
        <v>0</v>
      </c>
      <c r="Q34" s="52">
        <f t="shared" si="12"/>
        <v>0</v>
      </c>
      <c r="R34" s="52">
        <f t="shared" si="12"/>
        <v>0</v>
      </c>
      <c r="S34" s="52">
        <f t="shared" si="12"/>
        <v>0</v>
      </c>
      <c r="T34" s="52">
        <f t="shared" si="12"/>
        <v>0</v>
      </c>
      <c r="U34" s="52">
        <f t="shared" si="12"/>
        <v>0</v>
      </c>
      <c r="V34" s="52">
        <f t="shared" si="12"/>
        <v>0</v>
      </c>
      <c r="W34" s="52">
        <f t="shared" si="12"/>
        <v>0</v>
      </c>
      <c r="X34" s="52">
        <f t="shared" si="12"/>
        <v>0</v>
      </c>
      <c r="Y34" s="52">
        <f t="shared" si="12"/>
        <v>0</v>
      </c>
      <c r="Z34" s="52">
        <f t="shared" si="12"/>
        <v>0</v>
      </c>
      <c r="AA34" s="52">
        <f t="shared" si="12"/>
        <v>0</v>
      </c>
      <c r="AB34" s="52">
        <f t="shared" si="12"/>
        <v>0</v>
      </c>
      <c r="AC34" s="52">
        <f t="shared" si="12"/>
        <v>0</v>
      </c>
      <c r="AD34" s="52">
        <f t="shared" si="12"/>
        <v>0</v>
      </c>
      <c r="AE34" s="52">
        <f t="shared" si="12"/>
        <v>0</v>
      </c>
      <c r="AF34" s="52">
        <f t="shared" si="12"/>
        <v>0</v>
      </c>
      <c r="AG34" s="52">
        <f t="shared" si="12"/>
        <v>0</v>
      </c>
      <c r="AH34" s="52">
        <f t="shared" si="12"/>
        <v>0</v>
      </c>
      <c r="AI34" s="52">
        <f t="shared" si="12"/>
        <v>0</v>
      </c>
      <c r="AJ34" s="52">
        <f t="shared" si="12"/>
        <v>0</v>
      </c>
      <c r="AK34" s="52">
        <f t="shared" si="12"/>
        <v>0</v>
      </c>
      <c r="AP34" s="355" t="s">
        <v>19</v>
      </c>
      <c r="AQ34" s="355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84">
        <f t="shared" ref="BB34:BY34" si="13">BB8+BB13+BB18+BB23+BB28+BB33</f>
        <v>0</v>
      </c>
      <c r="BC34" s="84">
        <f t="shared" si="13"/>
        <v>0</v>
      </c>
      <c r="BD34" s="84">
        <f t="shared" si="13"/>
        <v>0</v>
      </c>
      <c r="BE34" s="84">
        <f t="shared" si="13"/>
        <v>0</v>
      </c>
      <c r="BF34" s="84">
        <f t="shared" si="13"/>
        <v>0</v>
      </c>
      <c r="BG34" s="84">
        <f t="shared" si="13"/>
        <v>0</v>
      </c>
      <c r="BH34" s="84">
        <f t="shared" si="13"/>
        <v>0</v>
      </c>
      <c r="BI34" s="84">
        <f t="shared" si="13"/>
        <v>0</v>
      </c>
      <c r="BJ34" s="84">
        <f t="shared" si="13"/>
        <v>0</v>
      </c>
      <c r="BK34" s="84">
        <f t="shared" si="13"/>
        <v>0</v>
      </c>
      <c r="BL34" s="84">
        <f>BL8+BL13+BL18+BL23+BL28+BL33</f>
        <v>0</v>
      </c>
      <c r="BM34" s="84">
        <f t="shared" si="13"/>
        <v>0</v>
      </c>
      <c r="BN34" s="84">
        <f t="shared" si="13"/>
        <v>0</v>
      </c>
      <c r="BO34" s="84">
        <f t="shared" si="13"/>
        <v>0</v>
      </c>
      <c r="BP34" s="84">
        <f t="shared" si="13"/>
        <v>0</v>
      </c>
      <c r="BQ34" s="84">
        <f t="shared" si="13"/>
        <v>0</v>
      </c>
      <c r="BR34" s="84">
        <f t="shared" si="13"/>
        <v>0</v>
      </c>
      <c r="BS34" s="84">
        <f t="shared" si="13"/>
        <v>0</v>
      </c>
      <c r="BT34" s="84">
        <f t="shared" si="13"/>
        <v>0</v>
      </c>
      <c r="BU34" s="84">
        <f t="shared" si="13"/>
        <v>0</v>
      </c>
      <c r="BV34" s="84">
        <f t="shared" si="13"/>
        <v>0</v>
      </c>
      <c r="BW34" s="84">
        <f t="shared" si="13"/>
        <v>0</v>
      </c>
      <c r="BX34" s="84">
        <f t="shared" si="13"/>
        <v>0</v>
      </c>
      <c r="BY34" s="84">
        <f t="shared" si="13"/>
        <v>0</v>
      </c>
    </row>
  </sheetData>
  <mergeCells count="86">
    <mergeCell ref="B34:M34"/>
    <mergeCell ref="AP34:BA34"/>
    <mergeCell ref="AP33:BA33"/>
    <mergeCell ref="B30:M30"/>
    <mergeCell ref="AP30:BA30"/>
    <mergeCell ref="B31:M31"/>
    <mergeCell ref="AP31:BA31"/>
    <mergeCell ref="B32:M32"/>
    <mergeCell ref="AP32:BA32"/>
    <mergeCell ref="B33:E33"/>
    <mergeCell ref="G33:M33"/>
    <mergeCell ref="B27:M27"/>
    <mergeCell ref="AP27:BA27"/>
    <mergeCell ref="AP28:BA28"/>
    <mergeCell ref="B29:M29"/>
    <mergeCell ref="AP29:BA29"/>
    <mergeCell ref="B28:E28"/>
    <mergeCell ref="G28:M28"/>
    <mergeCell ref="B24:M24"/>
    <mergeCell ref="AP24:BA24"/>
    <mergeCell ref="B25:M25"/>
    <mergeCell ref="AP25:BA25"/>
    <mergeCell ref="B26:M26"/>
    <mergeCell ref="AP26:BA26"/>
    <mergeCell ref="B21:M21"/>
    <mergeCell ref="AP21:BA21"/>
    <mergeCell ref="B22:M22"/>
    <mergeCell ref="AP22:BA22"/>
    <mergeCell ref="AP23:BA23"/>
    <mergeCell ref="B23:E23"/>
    <mergeCell ref="G23:M23"/>
    <mergeCell ref="AP18:BA18"/>
    <mergeCell ref="B19:M19"/>
    <mergeCell ref="AP19:BA19"/>
    <mergeCell ref="B20:M20"/>
    <mergeCell ref="AP20:BA20"/>
    <mergeCell ref="B18:E18"/>
    <mergeCell ref="G18:M18"/>
    <mergeCell ref="B15:M15"/>
    <mergeCell ref="AP15:BA15"/>
    <mergeCell ref="B16:M16"/>
    <mergeCell ref="AP16:BA16"/>
    <mergeCell ref="B17:M17"/>
    <mergeCell ref="AP17:BA17"/>
    <mergeCell ref="B12:M12"/>
    <mergeCell ref="AP12:BA12"/>
    <mergeCell ref="AP13:BA13"/>
    <mergeCell ref="B14:M14"/>
    <mergeCell ref="AP14:BA14"/>
    <mergeCell ref="B13:E13"/>
    <mergeCell ref="G13:M13"/>
    <mergeCell ref="AP9:BA9"/>
    <mergeCell ref="AP10:BA10"/>
    <mergeCell ref="B11:M11"/>
    <mergeCell ref="AP11:BA11"/>
    <mergeCell ref="B10:M10"/>
    <mergeCell ref="B9:M9"/>
    <mergeCell ref="AP6:BA6"/>
    <mergeCell ref="B7:M7"/>
    <mergeCell ref="AP7:BA7"/>
    <mergeCell ref="AP8:BA8"/>
    <mergeCell ref="B6:M6"/>
    <mergeCell ref="B8:E8"/>
    <mergeCell ref="G8:M8"/>
    <mergeCell ref="AP5:BA5"/>
    <mergeCell ref="AQ2:AU2"/>
    <mergeCell ref="AV2:AZ2"/>
    <mergeCell ref="BA2:BE2"/>
    <mergeCell ref="B3:M3"/>
    <mergeCell ref="AP3:BA3"/>
    <mergeCell ref="B4:M4"/>
    <mergeCell ref="AP4:BA4"/>
    <mergeCell ref="B5:M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BU2:BY2"/>
    <mergeCell ref="BF2:BJ2"/>
    <mergeCell ref="BK2:BO2"/>
    <mergeCell ref="BP2:BT2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8"/>
  <sheetViews>
    <sheetView workbookViewId="0">
      <selection activeCell="B10" sqref="B10:AS12"/>
    </sheetView>
  </sheetViews>
  <sheetFormatPr baseColWidth="10" defaultColWidth="3.7109375" defaultRowHeight="15"/>
  <cols>
    <col min="6" max="6" width="7.140625" bestFit="1" customWidth="1"/>
  </cols>
  <sheetData>
    <row r="1" spans="1:47">
      <c r="K1" s="229" t="s">
        <v>68</v>
      </c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</row>
    <row r="3" spans="1:47">
      <c r="B3" s="38">
        <v>1</v>
      </c>
      <c r="C3" s="356" t="s">
        <v>60</v>
      </c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:47">
      <c r="B4" s="38">
        <v>2</v>
      </c>
      <c r="C4" s="356" t="s">
        <v>61</v>
      </c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47">
      <c r="B5" s="38">
        <v>3</v>
      </c>
      <c r="C5" s="356" t="s">
        <v>62</v>
      </c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</row>
    <row r="8" spans="1:47" ht="15.75" thickBot="1">
      <c r="A8" s="357" t="s">
        <v>59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8"/>
      <c r="AK8" s="358"/>
      <c r="AL8" s="358"/>
      <c r="AM8" s="358"/>
      <c r="AN8" s="358"/>
      <c r="AO8" s="358"/>
      <c r="AP8" s="358"/>
      <c r="AQ8" s="358"/>
      <c r="AR8" s="358"/>
      <c r="AS8" s="184"/>
      <c r="AT8" s="184"/>
    </row>
    <row r="9" spans="1:47" ht="15.75" thickBot="1">
      <c r="A9" s="33"/>
      <c r="B9" s="53">
        <v>1</v>
      </c>
      <c r="C9" s="54">
        <v>2</v>
      </c>
      <c r="D9" s="54">
        <v>3</v>
      </c>
      <c r="E9" s="54">
        <v>4</v>
      </c>
      <c r="F9" s="54">
        <v>5</v>
      </c>
      <c r="G9" s="54">
        <v>6</v>
      </c>
      <c r="H9" s="54">
        <v>7</v>
      </c>
      <c r="I9" s="54">
        <v>8</v>
      </c>
      <c r="J9" s="54">
        <v>9</v>
      </c>
      <c r="K9" s="54">
        <v>10</v>
      </c>
      <c r="L9" s="54">
        <v>11</v>
      </c>
      <c r="M9" s="54">
        <v>12</v>
      </c>
      <c r="N9" s="54">
        <v>13</v>
      </c>
      <c r="O9" s="54">
        <v>14</v>
      </c>
      <c r="P9" s="54">
        <v>15</v>
      </c>
      <c r="Q9" s="54">
        <v>16</v>
      </c>
      <c r="R9" s="54">
        <v>17</v>
      </c>
      <c r="S9" s="54">
        <v>18</v>
      </c>
      <c r="T9" s="54">
        <v>19</v>
      </c>
      <c r="U9" s="54">
        <v>20</v>
      </c>
      <c r="V9" s="54">
        <v>21</v>
      </c>
      <c r="W9" s="54">
        <v>22</v>
      </c>
      <c r="X9" s="54">
        <v>23</v>
      </c>
      <c r="Y9" s="54">
        <v>24</v>
      </c>
      <c r="Z9" s="54">
        <v>25</v>
      </c>
      <c r="AA9" s="54">
        <v>26</v>
      </c>
      <c r="AB9" s="54">
        <v>27</v>
      </c>
      <c r="AC9" s="54">
        <v>28</v>
      </c>
      <c r="AD9" s="54">
        <v>29</v>
      </c>
      <c r="AE9" s="54">
        <v>30</v>
      </c>
      <c r="AF9" s="54">
        <v>31</v>
      </c>
      <c r="AG9" s="54">
        <v>32</v>
      </c>
      <c r="AH9" s="54">
        <v>33</v>
      </c>
      <c r="AI9" s="54">
        <v>34</v>
      </c>
      <c r="AJ9" s="54">
        <v>35</v>
      </c>
      <c r="AK9" s="54">
        <v>36</v>
      </c>
      <c r="AL9" s="54">
        <v>37</v>
      </c>
      <c r="AM9" s="54">
        <v>38</v>
      </c>
      <c r="AN9" s="54">
        <v>39</v>
      </c>
      <c r="AO9" s="54">
        <v>40</v>
      </c>
      <c r="AP9" s="54">
        <v>41</v>
      </c>
      <c r="AQ9" s="54">
        <v>42</v>
      </c>
      <c r="AR9" s="54">
        <v>43</v>
      </c>
      <c r="AS9" s="54">
        <v>44</v>
      </c>
      <c r="AT9" s="54">
        <v>45</v>
      </c>
      <c r="AU9" s="54">
        <v>46</v>
      </c>
    </row>
    <row r="10" spans="1:47" ht="15.75" thickBot="1">
      <c r="A10" s="33">
        <v>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</row>
    <row r="11" spans="1:47" ht="15.75" thickBot="1">
      <c r="A11" s="33">
        <v>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</row>
    <row r="12" spans="1:47" ht="15.75" thickBot="1">
      <c r="A12" s="33">
        <v>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</row>
    <row r="13" spans="1:47" ht="15.75" thickBot="1">
      <c r="A13" s="55" t="s">
        <v>63</v>
      </c>
      <c r="B13" s="56">
        <f>B10*0.2+B11*0.05+B12*0.05</f>
        <v>0</v>
      </c>
      <c r="C13" s="56">
        <f t="shared" ref="C13:AQ13" si="0">C10*0.2+C11*0.05+C12*0.05</f>
        <v>0</v>
      </c>
      <c r="D13" s="56">
        <f t="shared" si="0"/>
        <v>0</v>
      </c>
      <c r="E13" s="56">
        <f t="shared" si="0"/>
        <v>0</v>
      </c>
      <c r="F13" s="56">
        <f t="shared" si="0"/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6">
        <f t="shared" si="0"/>
        <v>0</v>
      </c>
      <c r="L13" s="56">
        <f t="shared" si="0"/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6">
        <f t="shared" si="0"/>
        <v>0</v>
      </c>
      <c r="Q13" s="56">
        <f t="shared" si="0"/>
        <v>0</v>
      </c>
      <c r="R13" s="56">
        <f t="shared" si="0"/>
        <v>0</v>
      </c>
      <c r="S13" s="56">
        <f t="shared" si="0"/>
        <v>0</v>
      </c>
      <c r="T13" s="56">
        <f t="shared" si="0"/>
        <v>0</v>
      </c>
      <c r="U13" s="56">
        <f t="shared" si="0"/>
        <v>0</v>
      </c>
      <c r="V13" s="56">
        <f t="shared" si="0"/>
        <v>0</v>
      </c>
      <c r="W13" s="56">
        <f t="shared" si="0"/>
        <v>0</v>
      </c>
      <c r="X13" s="56">
        <f t="shared" si="0"/>
        <v>0</v>
      </c>
      <c r="Y13" s="56">
        <f t="shared" si="0"/>
        <v>0</v>
      </c>
      <c r="Z13" s="56">
        <f t="shared" si="0"/>
        <v>0</v>
      </c>
      <c r="AA13" s="56">
        <f t="shared" si="0"/>
        <v>0</v>
      </c>
      <c r="AB13" s="56">
        <f t="shared" si="0"/>
        <v>0</v>
      </c>
      <c r="AC13" s="56">
        <f t="shared" si="0"/>
        <v>0</v>
      </c>
      <c r="AD13" s="56">
        <f t="shared" si="0"/>
        <v>0</v>
      </c>
      <c r="AE13" s="56">
        <f t="shared" si="0"/>
        <v>0</v>
      </c>
      <c r="AF13" s="56">
        <f t="shared" si="0"/>
        <v>0</v>
      </c>
      <c r="AG13" s="56">
        <f t="shared" si="0"/>
        <v>0</v>
      </c>
      <c r="AH13" s="56">
        <f t="shared" si="0"/>
        <v>0</v>
      </c>
      <c r="AI13" s="56">
        <f t="shared" si="0"/>
        <v>0</v>
      </c>
      <c r="AJ13" s="56">
        <f t="shared" si="0"/>
        <v>0</v>
      </c>
      <c r="AK13" s="56">
        <f t="shared" si="0"/>
        <v>0</v>
      </c>
      <c r="AL13" s="56">
        <f t="shared" si="0"/>
        <v>0</v>
      </c>
      <c r="AM13" s="56">
        <f t="shared" si="0"/>
        <v>0</v>
      </c>
      <c r="AN13" s="56">
        <f t="shared" si="0"/>
        <v>0</v>
      </c>
      <c r="AO13" s="56">
        <f t="shared" si="0"/>
        <v>0</v>
      </c>
      <c r="AP13" s="56">
        <f t="shared" si="0"/>
        <v>0</v>
      </c>
      <c r="AQ13" s="56">
        <f t="shared" si="0"/>
        <v>0</v>
      </c>
      <c r="AR13" s="56">
        <f>AR10*0.2+AR11*0.05+AR12*0.05</f>
        <v>0</v>
      </c>
      <c r="AS13" s="56">
        <f>AS10*0.2+AS11*0.05+AS12*0.05</f>
        <v>0</v>
      </c>
      <c r="AT13" s="56">
        <f>AT10*0.2+AT11*0.05+AT12*0.05</f>
        <v>0</v>
      </c>
      <c r="AU13" s="56">
        <f>AU10*0.2+AU11*0.05+AU12*0.05</f>
        <v>0</v>
      </c>
    </row>
    <row r="18" spans="14:14">
      <c r="N18" s="31"/>
    </row>
  </sheetData>
  <mergeCells count="5">
    <mergeCell ref="K1:AF1"/>
    <mergeCell ref="C3:N3"/>
    <mergeCell ref="C4:N4"/>
    <mergeCell ref="C5:N5"/>
    <mergeCell ref="A8:AT8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9"/>
  <sheetViews>
    <sheetView tabSelected="1" workbookViewId="0">
      <selection activeCell="C9" sqref="C9"/>
    </sheetView>
  </sheetViews>
  <sheetFormatPr baseColWidth="10" defaultColWidth="3.5703125" defaultRowHeight="15"/>
  <cols>
    <col min="1" max="2" width="3.5703125" style="58"/>
    <col min="3" max="48" width="4.85546875" style="58" customWidth="1"/>
    <col min="49" max="16384" width="3.5703125" style="58"/>
  </cols>
  <sheetData>
    <row r="1" spans="1:48">
      <c r="A1" s="359" t="s">
        <v>104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</row>
    <row r="2" spans="1:48" ht="15.75" thickBo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59"/>
      <c r="S2" s="59"/>
    </row>
    <row r="3" spans="1:48" ht="16.5" thickTop="1" thickBot="1">
      <c r="A3" s="58" t="s">
        <v>106</v>
      </c>
      <c r="B3" s="61"/>
      <c r="C3" s="63">
        <v>1</v>
      </c>
      <c r="D3" s="63">
        <v>2</v>
      </c>
      <c r="E3" s="63">
        <v>3</v>
      </c>
      <c r="F3" s="63">
        <v>4</v>
      </c>
      <c r="G3" s="63">
        <v>5</v>
      </c>
      <c r="H3" s="63">
        <v>6</v>
      </c>
      <c r="I3" s="63">
        <v>7</v>
      </c>
      <c r="J3" s="63">
        <v>8</v>
      </c>
      <c r="K3" s="63">
        <v>9</v>
      </c>
      <c r="L3" s="63">
        <v>10</v>
      </c>
      <c r="M3" s="63">
        <v>11</v>
      </c>
      <c r="N3" s="63">
        <v>12</v>
      </c>
      <c r="O3" s="63">
        <v>13</v>
      </c>
      <c r="P3" s="63">
        <v>14</v>
      </c>
      <c r="Q3" s="63">
        <v>15</v>
      </c>
      <c r="R3" s="63">
        <v>16</v>
      </c>
      <c r="S3" s="63">
        <v>17</v>
      </c>
      <c r="T3" s="63">
        <v>18</v>
      </c>
      <c r="U3" s="63">
        <v>19</v>
      </c>
      <c r="V3" s="63">
        <v>20</v>
      </c>
      <c r="W3" s="63">
        <v>21</v>
      </c>
      <c r="X3" s="63">
        <v>22</v>
      </c>
      <c r="Y3" s="63">
        <v>23</v>
      </c>
      <c r="Z3" s="63">
        <v>24</v>
      </c>
      <c r="AA3" s="63">
        <v>25</v>
      </c>
      <c r="AB3" s="63">
        <v>26</v>
      </c>
      <c r="AC3" s="64">
        <v>27</v>
      </c>
      <c r="AD3" s="64">
        <v>28</v>
      </c>
      <c r="AE3" s="64">
        <v>29</v>
      </c>
      <c r="AF3" s="64">
        <v>30</v>
      </c>
      <c r="AG3" s="64">
        <v>31</v>
      </c>
      <c r="AH3" s="64">
        <v>32</v>
      </c>
      <c r="AI3" s="64">
        <v>33</v>
      </c>
      <c r="AJ3" s="64">
        <v>34</v>
      </c>
      <c r="AK3" s="64">
        <v>35</v>
      </c>
      <c r="AL3" s="64">
        <v>36</v>
      </c>
      <c r="AM3" s="64">
        <v>37</v>
      </c>
      <c r="AN3" s="64">
        <v>38</v>
      </c>
      <c r="AO3" s="64">
        <v>39</v>
      </c>
      <c r="AP3" s="64">
        <v>40</v>
      </c>
      <c r="AQ3" s="64">
        <v>41</v>
      </c>
      <c r="AR3" s="64">
        <v>42</v>
      </c>
      <c r="AS3" s="64">
        <v>43</v>
      </c>
      <c r="AT3" s="64">
        <v>44</v>
      </c>
      <c r="AU3" s="64">
        <v>45</v>
      </c>
      <c r="AV3" s="64">
        <v>46</v>
      </c>
    </row>
    <row r="4" spans="1:48" ht="15.75" thickTop="1">
      <c r="A4" s="58" t="s">
        <v>105</v>
      </c>
      <c r="B4" s="62"/>
      <c r="C4" s="65">
        <f>'REVISION DE CUADERNO COTEJO '!N34</f>
        <v>0</v>
      </c>
      <c r="D4" s="66">
        <f>'REVISION DE CUADERNO COTEJO '!O34</f>
        <v>0</v>
      </c>
      <c r="E4" s="66">
        <f>'REVISION DE CUADERNO COTEJO '!P34</f>
        <v>0</v>
      </c>
      <c r="F4" s="66">
        <f>'REVISION DE CUADERNO COTEJO '!Q34</f>
        <v>0</v>
      </c>
      <c r="G4" s="66">
        <f>'REVISION DE CUADERNO COTEJO '!R34</f>
        <v>0</v>
      </c>
      <c r="H4" s="66">
        <f>'REVISION DE CUADERNO COTEJO '!S34</f>
        <v>0</v>
      </c>
      <c r="I4" s="66">
        <f>'REVISION DE CUADERNO COTEJO '!T34</f>
        <v>0</v>
      </c>
      <c r="J4" s="66">
        <f>'REVISION DE CUADERNO COTEJO '!U34</f>
        <v>0</v>
      </c>
      <c r="K4" s="66">
        <f>'REVISION DE CUADERNO COTEJO '!V34</f>
        <v>0</v>
      </c>
      <c r="L4" s="66">
        <f>'REVISION DE CUADERNO COTEJO '!W34</f>
        <v>0</v>
      </c>
      <c r="M4" s="66">
        <f>'REVISION DE CUADERNO COTEJO '!X34</f>
        <v>0</v>
      </c>
      <c r="N4" s="66">
        <f>'REVISION DE CUADERNO COTEJO '!Y34</f>
        <v>0</v>
      </c>
      <c r="O4" s="66">
        <f>'REVISION DE CUADERNO COTEJO '!Z34</f>
        <v>0</v>
      </c>
      <c r="P4" s="66">
        <f>'REVISION DE CUADERNO COTEJO '!AA34</f>
        <v>0</v>
      </c>
      <c r="Q4" s="66">
        <f>'REVISION DE CUADERNO COTEJO '!AB34</f>
        <v>0</v>
      </c>
      <c r="R4" s="66">
        <f>'REVISION DE CUADERNO COTEJO '!AC34</f>
        <v>0</v>
      </c>
      <c r="S4" s="66">
        <f>'REVISION DE CUADERNO COTEJO '!AD34</f>
        <v>0</v>
      </c>
      <c r="T4" s="66">
        <f>'REVISION DE CUADERNO COTEJO '!AE34</f>
        <v>0</v>
      </c>
      <c r="U4" s="66">
        <f>'REVISION DE CUADERNO COTEJO '!AF34</f>
        <v>0</v>
      </c>
      <c r="V4" s="66">
        <f>'REVISION DE CUADERNO COTEJO '!AG34</f>
        <v>0</v>
      </c>
      <c r="W4" s="66">
        <f>'REVISION DE CUADERNO COTEJO '!AH34</f>
        <v>0</v>
      </c>
      <c r="X4" s="66">
        <f>'REVISION DE CUADERNO COTEJO '!AI34</f>
        <v>0</v>
      </c>
      <c r="Y4" s="66">
        <f>'REVISION DE CUADERNO COTEJO '!AJ34</f>
        <v>0</v>
      </c>
      <c r="Z4" s="66">
        <f>'REVISION DE CUADERNO COTEJO '!AK34</f>
        <v>0</v>
      </c>
      <c r="AA4" s="66">
        <f>'REVISION DE CUADERNO COTEJO '!BB34</f>
        <v>0</v>
      </c>
      <c r="AB4" s="66">
        <f>'REVISION DE CUADERNO COTEJO '!BC34</f>
        <v>0</v>
      </c>
      <c r="AC4" s="66">
        <f>'REVISION DE CUADERNO COTEJO '!BD34</f>
        <v>0</v>
      </c>
      <c r="AD4" s="66">
        <f>'REVISION DE CUADERNO COTEJO '!BE34</f>
        <v>0</v>
      </c>
      <c r="AE4" s="66">
        <f>'REVISION DE CUADERNO COTEJO '!BF34</f>
        <v>0</v>
      </c>
      <c r="AF4" s="66">
        <f>'REVISION DE CUADERNO COTEJO '!BG34</f>
        <v>0</v>
      </c>
      <c r="AG4" s="66">
        <f>'REVISION DE CUADERNO COTEJO '!BH34</f>
        <v>0</v>
      </c>
      <c r="AH4" s="66">
        <f>'REVISION DE CUADERNO COTEJO '!BI34</f>
        <v>0</v>
      </c>
      <c r="AI4" s="66">
        <f>'REVISION DE CUADERNO COTEJO '!BJ34</f>
        <v>0</v>
      </c>
      <c r="AJ4" s="66">
        <f>'REVISION DE CUADERNO COTEJO '!BK34</f>
        <v>0</v>
      </c>
      <c r="AK4" s="66">
        <f>'REVISION DE CUADERNO COTEJO '!BL34</f>
        <v>0</v>
      </c>
      <c r="AL4" s="66">
        <f>'REVISION DE CUADERNO COTEJO '!BM34</f>
        <v>0</v>
      </c>
      <c r="AM4" s="66">
        <f>'REVISION DE CUADERNO COTEJO '!BN34</f>
        <v>0</v>
      </c>
      <c r="AN4" s="66">
        <f>'REVISION DE CUADERNO COTEJO '!BO34</f>
        <v>0</v>
      </c>
      <c r="AO4" s="66">
        <f>'REVISION DE CUADERNO COTEJO '!BP34</f>
        <v>0</v>
      </c>
      <c r="AP4" s="66">
        <f>'REVISION DE CUADERNO COTEJO '!BQ34</f>
        <v>0</v>
      </c>
      <c r="AQ4" s="66">
        <f>'REVISION DE CUADERNO COTEJO '!BR34</f>
        <v>0</v>
      </c>
      <c r="AR4" s="66">
        <f>'REVISION DE CUADERNO COTEJO '!BS34</f>
        <v>0</v>
      </c>
      <c r="AS4" s="66">
        <f>'REVISION DE CUADERNO COTEJO '!BT34</f>
        <v>0</v>
      </c>
      <c r="AT4" s="66">
        <f>'REVISION DE CUADERNO COTEJO '!BU34</f>
        <v>0</v>
      </c>
      <c r="AU4" s="66">
        <f>'REVISION DE CUADERNO COTEJO '!BV34</f>
        <v>0</v>
      </c>
      <c r="AV4" s="67">
        <f>'REVISION DE CUADERNO COTEJO '!BW34</f>
        <v>0</v>
      </c>
    </row>
    <row r="5" spans="1:48">
      <c r="A5" s="58" t="s">
        <v>107</v>
      </c>
      <c r="B5" s="62"/>
      <c r="C5" s="68">
        <f>'PRESENTACION DE INFORMATICA'!M34</f>
        <v>0</v>
      </c>
      <c r="D5" s="69">
        <f>'PRESENTACION DE INFORMATICA'!N34</f>
        <v>0</v>
      </c>
      <c r="E5" s="69">
        <f>'PRESENTACION DE INFORMATICA'!O34</f>
        <v>0</v>
      </c>
      <c r="F5" s="69">
        <f>'PRESENTACION DE INFORMATICA'!P34</f>
        <v>0</v>
      </c>
      <c r="G5" s="69">
        <f>'PRESENTACION DE INFORMATICA'!Q34</f>
        <v>0</v>
      </c>
      <c r="H5" s="69">
        <f>'PRESENTACION DE INFORMATICA'!R34</f>
        <v>0</v>
      </c>
      <c r="I5" s="69">
        <f>'PRESENTACION DE INFORMATICA'!S34</f>
        <v>0</v>
      </c>
      <c r="J5" s="69">
        <f>'PRESENTACION DE INFORMATICA'!T34</f>
        <v>0</v>
      </c>
      <c r="K5" s="69">
        <f>'PRESENTACION DE INFORMATICA'!U34</f>
        <v>0</v>
      </c>
      <c r="L5" s="69">
        <f>'PRESENTACION DE INFORMATICA'!V34</f>
        <v>0</v>
      </c>
      <c r="M5" s="69">
        <f>'PRESENTACION DE INFORMATICA'!W34</f>
        <v>0</v>
      </c>
      <c r="N5" s="69">
        <f>'PRESENTACION DE INFORMATICA'!X34</f>
        <v>0</v>
      </c>
      <c r="O5" s="69">
        <f>'PRESENTACION DE INFORMATICA'!Y34</f>
        <v>0</v>
      </c>
      <c r="P5" s="69">
        <f>'PRESENTACION DE INFORMATICA'!Z34</f>
        <v>0</v>
      </c>
      <c r="Q5" s="69">
        <f>'PRESENTACION DE INFORMATICA'!AA34</f>
        <v>0</v>
      </c>
      <c r="R5" s="69">
        <f>'PRESENTACION DE INFORMATICA'!AB34</f>
        <v>0</v>
      </c>
      <c r="S5" s="69">
        <f>'PRESENTACION DE INFORMATICA'!AF34</f>
        <v>0</v>
      </c>
      <c r="T5" s="69">
        <f>'PRESENTACION DE INFORMATICA'!AG34</f>
        <v>0</v>
      </c>
      <c r="U5" s="69">
        <f>'PRESENTACION DE INFORMATICA'!AH34</f>
        <v>0</v>
      </c>
      <c r="V5" s="69">
        <f>'PRESENTACION DE INFORMATICA'!AI34</f>
        <v>0</v>
      </c>
      <c r="W5" s="69">
        <f>'PRESENTACION DE INFORMATICA'!AJ34</f>
        <v>0</v>
      </c>
      <c r="X5" s="69">
        <f>'PRESENTACION DE INFORMATICA'!AK34</f>
        <v>0</v>
      </c>
      <c r="Y5" s="69">
        <f>'PRESENTACION DE INFORMATICA'!AL34</f>
        <v>0</v>
      </c>
      <c r="Z5" s="69">
        <f>'PRESENTACION DE INFORMATICA'!AM34</f>
        <v>0</v>
      </c>
      <c r="AA5" s="69">
        <f>'PRESENTACION DE INFORMATICA'!AN34</f>
        <v>0</v>
      </c>
      <c r="AB5" s="69">
        <f>'PRESENTACION DE INFORMATICA'!AO34</f>
        <v>0</v>
      </c>
      <c r="AC5" s="69">
        <f>'PRESENTACION DE INFORMATICA'!AP34</f>
        <v>0</v>
      </c>
      <c r="AD5" s="69">
        <f>'PRESENTACION DE INFORMATICA'!AQ34</f>
        <v>0</v>
      </c>
      <c r="AE5" s="69">
        <f>'PRESENTACION DE INFORMATICA'!AR34</f>
        <v>0</v>
      </c>
      <c r="AF5" s="69">
        <f>'PRESENTACION DE INFORMATICA'!AS34</f>
        <v>0</v>
      </c>
      <c r="AG5" s="69">
        <f>'PRESENTACION DE INFORMATICA'!AT34</f>
        <v>0</v>
      </c>
      <c r="AH5" s="69">
        <f>'PRESENTACION DE INFORMATICA'!AU34</f>
        <v>0</v>
      </c>
      <c r="AI5" s="69">
        <f>'PRESENTACION DE INFORMATICA'!AV34</f>
        <v>0</v>
      </c>
      <c r="AJ5" s="69">
        <f>'PRESENTACION DE INFORMATICA'!AW34</f>
        <v>0</v>
      </c>
      <c r="AK5" s="69">
        <f>'PRESENTACION DE INFORMATICA'!AX34</f>
        <v>0</v>
      </c>
      <c r="AL5" s="69">
        <f>'PRESENTACION DE INFORMATICA'!AY34</f>
        <v>0</v>
      </c>
      <c r="AM5" s="69">
        <f>'PRESENTACION DE INFORMATICA'!AZ34</f>
        <v>0</v>
      </c>
      <c r="AN5" s="69">
        <f>'PRESENTACION DE INFORMATICA'!BA34</f>
        <v>0</v>
      </c>
      <c r="AO5" s="69">
        <f>'PRESENTACION DE INFORMATICA'!BB34</f>
        <v>0</v>
      </c>
      <c r="AP5" s="69">
        <f>'PRESENTACION DE INFORMATICA'!BC34</f>
        <v>0</v>
      </c>
      <c r="AQ5" s="69">
        <f>'PRESENTACION DE INFORMATICA'!BD34</f>
        <v>0</v>
      </c>
      <c r="AR5" s="69">
        <f>'PRESENTACION DE INFORMATICA'!BE34</f>
        <v>0</v>
      </c>
      <c r="AS5" s="69">
        <f>'PRESENTACION DE INFORMATICA'!BF34</f>
        <v>0</v>
      </c>
      <c r="AT5" s="69">
        <f>'PRESENTACION DE INFORMATICA'!BG34</f>
        <v>0</v>
      </c>
      <c r="AU5" s="69">
        <f>'PRESENTACION DE INFORMATICA'!BH34</f>
        <v>0</v>
      </c>
      <c r="AV5" s="70">
        <f>'PRESENTACION DE INFORMATICA'!BI34</f>
        <v>0</v>
      </c>
    </row>
    <row r="6" spans="1:48">
      <c r="A6" s="58" t="s">
        <v>89</v>
      </c>
      <c r="B6" s="62"/>
      <c r="C6" s="71">
        <f>PENDIENTE!N34</f>
        <v>0</v>
      </c>
      <c r="D6" s="72">
        <f>PENDIENTE!O34</f>
        <v>0</v>
      </c>
      <c r="E6" s="72">
        <f>PENDIENTE!P34</f>
        <v>0</v>
      </c>
      <c r="F6" s="72">
        <f>PENDIENTE!Q34</f>
        <v>0</v>
      </c>
      <c r="G6" s="72">
        <f>PENDIENTE!R34</f>
        <v>0</v>
      </c>
      <c r="H6" s="72">
        <f>PENDIENTE!S34</f>
        <v>0</v>
      </c>
      <c r="I6" s="72">
        <f>PENDIENTE!T34</f>
        <v>0</v>
      </c>
      <c r="J6" s="72">
        <f>PENDIENTE!U34</f>
        <v>0</v>
      </c>
      <c r="K6" s="72">
        <f>PENDIENTE!V34</f>
        <v>0</v>
      </c>
      <c r="L6" s="72">
        <f>PENDIENTE!W34</f>
        <v>0</v>
      </c>
      <c r="M6" s="72">
        <f>PENDIENTE!X34</f>
        <v>0</v>
      </c>
      <c r="N6" s="72">
        <f>PENDIENTE!Y34</f>
        <v>0</v>
      </c>
      <c r="O6" s="72">
        <f>PENDIENTE!Z34</f>
        <v>0</v>
      </c>
      <c r="P6" s="72">
        <f>PENDIENTE!AA34</f>
        <v>0</v>
      </c>
      <c r="Q6" s="72">
        <f>PENDIENTE!AB34</f>
        <v>0</v>
      </c>
      <c r="R6" s="72">
        <f>PENDIENTE!AC34</f>
        <v>0</v>
      </c>
      <c r="S6" s="72">
        <f>PENDIENTE!AD34</f>
        <v>0</v>
      </c>
      <c r="T6" s="72">
        <f>PENDIENTE!AE34</f>
        <v>0</v>
      </c>
      <c r="U6" s="72">
        <f>PENDIENTE!AF34</f>
        <v>0</v>
      </c>
      <c r="V6" s="72">
        <f>PENDIENTE!AG34</f>
        <v>0</v>
      </c>
      <c r="W6" s="72">
        <f>PENDIENTE!AH34</f>
        <v>0</v>
      </c>
      <c r="X6" s="72">
        <f>PENDIENTE!AI34</f>
        <v>0</v>
      </c>
      <c r="Y6" s="72">
        <f>PENDIENTE!AJ34</f>
        <v>0</v>
      </c>
      <c r="Z6" s="72">
        <f>PENDIENTE!AK34</f>
        <v>0</v>
      </c>
      <c r="AA6" s="72">
        <f>PENDIENTE!BB34</f>
        <v>0</v>
      </c>
      <c r="AB6" s="72">
        <f>PENDIENTE!BC34</f>
        <v>0</v>
      </c>
      <c r="AC6" s="72">
        <f>PENDIENTE!BD34</f>
        <v>0</v>
      </c>
      <c r="AD6" s="72">
        <f>PENDIENTE!BE34</f>
        <v>0</v>
      </c>
      <c r="AE6" s="72">
        <f>PENDIENTE!BF34</f>
        <v>0</v>
      </c>
      <c r="AF6" s="72">
        <f>PENDIENTE!BG34</f>
        <v>0</v>
      </c>
      <c r="AG6" s="72">
        <f>PENDIENTE!BH34</f>
        <v>0</v>
      </c>
      <c r="AH6" s="72">
        <f>PENDIENTE!BI34</f>
        <v>0</v>
      </c>
      <c r="AI6" s="72">
        <f>PENDIENTE!BJ34</f>
        <v>0</v>
      </c>
      <c r="AJ6" s="72">
        <f>PENDIENTE!BK34</f>
        <v>0</v>
      </c>
      <c r="AK6" s="72">
        <f>PENDIENTE!BL34</f>
        <v>0</v>
      </c>
      <c r="AL6" s="72">
        <f>PENDIENTE!BM34</f>
        <v>0</v>
      </c>
      <c r="AM6" s="72">
        <f>PENDIENTE!BN34</f>
        <v>0</v>
      </c>
      <c r="AN6" s="72">
        <f>PENDIENTE!BO34</f>
        <v>0</v>
      </c>
      <c r="AO6" s="72">
        <f>PENDIENTE!BP34</f>
        <v>0</v>
      </c>
      <c r="AP6" s="72">
        <f>PENDIENTE!BQ34</f>
        <v>0</v>
      </c>
      <c r="AQ6" s="72">
        <f>PENDIENTE!BR34</f>
        <v>0</v>
      </c>
      <c r="AR6" s="72">
        <f>PENDIENTE!BS34</f>
        <v>0</v>
      </c>
      <c r="AS6" s="72">
        <f>PENDIENTE!BT34</f>
        <v>0</v>
      </c>
      <c r="AT6" s="72">
        <f>PENDIENTE!BU34</f>
        <v>0</v>
      </c>
      <c r="AU6" s="72">
        <f>PENDIENTE!BV34</f>
        <v>0</v>
      </c>
      <c r="AV6" s="73">
        <f>PENDIENTE!BW34</f>
        <v>0</v>
      </c>
    </row>
    <row r="7" spans="1:48">
      <c r="A7" s="58" t="s">
        <v>108</v>
      </c>
      <c r="B7" s="62"/>
      <c r="C7" s="74">
        <f>'PORTAFOLIO VALORACION'!N34</f>
        <v>0</v>
      </c>
      <c r="D7" s="75">
        <f>'PORTAFOLIO VALORACION'!O34</f>
        <v>0</v>
      </c>
      <c r="E7" s="75">
        <f>'PORTAFOLIO VALORACION'!P34</f>
        <v>0</v>
      </c>
      <c r="F7" s="75">
        <f>'PORTAFOLIO VALORACION'!Q34</f>
        <v>0</v>
      </c>
      <c r="G7" s="75">
        <f>'PORTAFOLIO VALORACION'!R34</f>
        <v>0</v>
      </c>
      <c r="H7" s="75">
        <f>'PORTAFOLIO VALORACION'!S34</f>
        <v>0</v>
      </c>
      <c r="I7" s="75">
        <f>'PORTAFOLIO VALORACION'!T34</f>
        <v>0</v>
      </c>
      <c r="J7" s="75">
        <f>'PORTAFOLIO VALORACION'!U34</f>
        <v>0</v>
      </c>
      <c r="K7" s="75">
        <f>'PORTAFOLIO VALORACION'!V34</f>
        <v>0</v>
      </c>
      <c r="L7" s="75">
        <f>'PORTAFOLIO VALORACION'!W34</f>
        <v>0</v>
      </c>
      <c r="M7" s="75">
        <f>'PORTAFOLIO VALORACION'!X34</f>
        <v>0</v>
      </c>
      <c r="N7" s="75">
        <f>'PORTAFOLIO VALORACION'!Y34</f>
        <v>0</v>
      </c>
      <c r="O7" s="75">
        <f>'PORTAFOLIO VALORACION'!Z34</f>
        <v>0</v>
      </c>
      <c r="P7" s="75">
        <f>'PORTAFOLIO VALORACION'!AA34</f>
        <v>0</v>
      </c>
      <c r="Q7" s="75">
        <f>'PORTAFOLIO VALORACION'!AB34</f>
        <v>0</v>
      </c>
      <c r="R7" s="75">
        <f>'PORTAFOLIO VALORACION'!AC34</f>
        <v>0</v>
      </c>
      <c r="S7" s="75">
        <f>'PORTAFOLIO VALORACION'!AD34</f>
        <v>0</v>
      </c>
      <c r="T7" s="75">
        <f>'PORTAFOLIO VALORACION'!AE34</f>
        <v>0</v>
      </c>
      <c r="U7" s="75">
        <f>'PORTAFOLIO VALORACION'!AF34</f>
        <v>0</v>
      </c>
      <c r="V7" s="75">
        <f>'PORTAFOLIO VALORACION'!AG34</f>
        <v>0</v>
      </c>
      <c r="W7" s="75">
        <f>'PORTAFOLIO VALORACION'!AH34</f>
        <v>0</v>
      </c>
      <c r="X7" s="75">
        <f>'PORTAFOLIO VALORACION'!AI34</f>
        <v>0</v>
      </c>
      <c r="Y7" s="75">
        <f>'PORTAFOLIO VALORACION'!AJ34</f>
        <v>0</v>
      </c>
      <c r="Z7" s="75">
        <f>'PORTAFOLIO VALORACION'!AK34</f>
        <v>0</v>
      </c>
      <c r="AA7" s="75">
        <f>'PORTAFOLIO VALORACION'!BB34</f>
        <v>0</v>
      </c>
      <c r="AB7" s="75">
        <f>'PORTAFOLIO VALORACION'!BC34</f>
        <v>0</v>
      </c>
      <c r="AC7" s="75">
        <f>'PORTAFOLIO VALORACION'!BD34</f>
        <v>0</v>
      </c>
      <c r="AD7" s="75">
        <f>'PORTAFOLIO VALORACION'!BE34</f>
        <v>0</v>
      </c>
      <c r="AE7" s="75">
        <f>'PORTAFOLIO VALORACION'!BF34</f>
        <v>0</v>
      </c>
      <c r="AF7" s="75">
        <f>'PORTAFOLIO VALORACION'!BG34</f>
        <v>0</v>
      </c>
      <c r="AG7" s="75">
        <f>'PORTAFOLIO VALORACION'!BH34</f>
        <v>0</v>
      </c>
      <c r="AH7" s="75">
        <f>'PORTAFOLIO VALORACION'!BI34</f>
        <v>0</v>
      </c>
      <c r="AI7" s="75">
        <f>'PORTAFOLIO VALORACION'!BJ34</f>
        <v>0</v>
      </c>
      <c r="AJ7" s="75">
        <f>'PORTAFOLIO VALORACION'!BK34</f>
        <v>0</v>
      </c>
      <c r="AK7" s="75">
        <f>'PORTAFOLIO VALORACION'!BL34</f>
        <v>0</v>
      </c>
      <c r="AL7" s="75">
        <f>'PORTAFOLIO VALORACION'!BM34</f>
        <v>0</v>
      </c>
      <c r="AM7" s="75">
        <f>'PORTAFOLIO VALORACION'!BN34</f>
        <v>0</v>
      </c>
      <c r="AN7" s="75">
        <f>'PORTAFOLIO VALORACION'!BO34</f>
        <v>0</v>
      </c>
      <c r="AO7" s="75">
        <f>'PORTAFOLIO VALORACION'!BP34</f>
        <v>0</v>
      </c>
      <c r="AP7" s="75">
        <f>'PORTAFOLIO VALORACION'!BQ34</f>
        <v>0</v>
      </c>
      <c r="AQ7" s="75">
        <f>'PORTAFOLIO VALORACION'!BR34</f>
        <v>0</v>
      </c>
      <c r="AR7" s="75">
        <f>'PORTAFOLIO VALORACION'!BS34</f>
        <v>0</v>
      </c>
      <c r="AS7" s="75">
        <f>'PORTAFOLIO VALORACION'!BT34</f>
        <v>0</v>
      </c>
      <c r="AT7" s="75">
        <f>'PORTAFOLIO VALORACION'!BU34</f>
        <v>0</v>
      </c>
      <c r="AU7" s="75">
        <f>'PORTAFOLIO VALORACION'!BV34</f>
        <v>0</v>
      </c>
      <c r="AV7" s="76">
        <f>'PORTAFOLIO VALORACION'!BW34</f>
        <v>0</v>
      </c>
    </row>
    <row r="8" spans="1:48">
      <c r="A8" s="58" t="s">
        <v>109</v>
      </c>
      <c r="B8" s="62"/>
      <c r="C8" s="87">
        <f>EXAMENES!B13</f>
        <v>0</v>
      </c>
      <c r="D8" s="88">
        <f>EXAMENES!C13</f>
        <v>0</v>
      </c>
      <c r="E8" s="88">
        <f>EXAMENES!D13</f>
        <v>0</v>
      </c>
      <c r="F8" s="88">
        <f>EXAMENES!E13</f>
        <v>0</v>
      </c>
      <c r="G8" s="88">
        <f>EXAMENES!F13</f>
        <v>0</v>
      </c>
      <c r="H8" s="88">
        <f>EXAMENES!G13</f>
        <v>0</v>
      </c>
      <c r="I8" s="88">
        <f>EXAMENES!H13</f>
        <v>0</v>
      </c>
      <c r="J8" s="88">
        <f>EXAMENES!I13</f>
        <v>0</v>
      </c>
      <c r="K8" s="88">
        <f>EXAMENES!J13</f>
        <v>0</v>
      </c>
      <c r="L8" s="88">
        <f>EXAMENES!K13</f>
        <v>0</v>
      </c>
      <c r="M8" s="88">
        <f>EXAMENES!L13</f>
        <v>0</v>
      </c>
      <c r="N8" s="88">
        <f>EXAMENES!M13</f>
        <v>0</v>
      </c>
      <c r="O8" s="88">
        <f>EXAMENES!N13</f>
        <v>0</v>
      </c>
      <c r="P8" s="88">
        <f>EXAMENES!O13</f>
        <v>0</v>
      </c>
      <c r="Q8" s="88">
        <f>EXAMENES!P13</f>
        <v>0</v>
      </c>
      <c r="R8" s="88">
        <f>EXAMENES!Q13</f>
        <v>0</v>
      </c>
      <c r="S8" s="88">
        <f>EXAMENES!R13</f>
        <v>0</v>
      </c>
      <c r="T8" s="88">
        <f>EXAMENES!S13</f>
        <v>0</v>
      </c>
      <c r="U8" s="88">
        <f>EXAMENES!T13</f>
        <v>0</v>
      </c>
      <c r="V8" s="88">
        <f>EXAMENES!U13</f>
        <v>0</v>
      </c>
      <c r="W8" s="88">
        <f>EXAMENES!V13</f>
        <v>0</v>
      </c>
      <c r="X8" s="88">
        <f>EXAMENES!W13</f>
        <v>0</v>
      </c>
      <c r="Y8" s="88">
        <f>EXAMENES!X13</f>
        <v>0</v>
      </c>
      <c r="Z8" s="88">
        <f>EXAMENES!Y13</f>
        <v>0</v>
      </c>
      <c r="AA8" s="88">
        <f>EXAMENES!Z13</f>
        <v>0</v>
      </c>
      <c r="AB8" s="88">
        <f>EXAMENES!AA13</f>
        <v>0</v>
      </c>
      <c r="AC8" s="88">
        <f>EXAMENES!AB13</f>
        <v>0</v>
      </c>
      <c r="AD8" s="88">
        <f>EXAMENES!AC13</f>
        <v>0</v>
      </c>
      <c r="AE8" s="88"/>
      <c r="AF8" s="88">
        <f>EXAMENES!AE13</f>
        <v>0</v>
      </c>
      <c r="AG8" s="88">
        <f>EXAMENES!AF13</f>
        <v>0</v>
      </c>
      <c r="AH8" s="88">
        <f>EXAMENES!AG13</f>
        <v>0</v>
      </c>
      <c r="AI8" s="88">
        <f>EXAMENES!AH13</f>
        <v>0</v>
      </c>
      <c r="AJ8" s="88">
        <f>EXAMENES!AI13</f>
        <v>0</v>
      </c>
      <c r="AK8" s="88">
        <f>EXAMENES!AJ13</f>
        <v>0</v>
      </c>
      <c r="AL8" s="88">
        <f>EXAMENES!AK13</f>
        <v>0</v>
      </c>
      <c r="AM8" s="88">
        <f>EXAMENES!AL13</f>
        <v>0</v>
      </c>
      <c r="AN8" s="88">
        <f>EXAMENES!AM13</f>
        <v>0</v>
      </c>
      <c r="AO8" s="88">
        <f>EXAMENES!AN13</f>
        <v>0</v>
      </c>
      <c r="AP8" s="88">
        <f>EXAMENES!AO13</f>
        <v>0</v>
      </c>
      <c r="AQ8" s="88">
        <f>EXAMENES!AP13</f>
        <v>0</v>
      </c>
      <c r="AR8" s="88">
        <f>EXAMENES!AQ13</f>
        <v>0</v>
      </c>
      <c r="AS8" s="88">
        <f>EXAMENES!AR13</f>
        <v>0</v>
      </c>
      <c r="AT8" s="88">
        <f>EXAMENES!AS13</f>
        <v>0</v>
      </c>
      <c r="AU8" s="88">
        <f>EXAMENES!AT13</f>
        <v>0</v>
      </c>
      <c r="AV8" s="89">
        <f>EXAMENES!AU13</f>
        <v>0</v>
      </c>
    </row>
    <row r="9" spans="1:48">
      <c r="A9" s="85" t="s">
        <v>115</v>
      </c>
      <c r="B9" s="6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>
      <c r="A10" s="86" t="s">
        <v>117</v>
      </c>
      <c r="B10" s="62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</row>
    <row r="11" spans="1:48" ht="15.75" thickBot="1">
      <c r="A11" s="86" t="s">
        <v>118</v>
      </c>
      <c r="B11" s="6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</row>
    <row r="12" spans="1:48">
      <c r="B12" s="62"/>
    </row>
    <row r="13" spans="1:48">
      <c r="B13" s="62"/>
    </row>
    <row r="14" spans="1:48">
      <c r="B14" s="62"/>
    </row>
    <row r="15" spans="1:48">
      <c r="B15" s="62"/>
    </row>
    <row r="16" spans="1:48">
      <c r="B16" s="62"/>
    </row>
    <row r="17" spans="2:2">
      <c r="B17" s="62"/>
    </row>
    <row r="18" spans="2:2">
      <c r="B18" s="62"/>
    </row>
    <row r="19" spans="2:2">
      <c r="B19" s="62"/>
    </row>
    <row r="20" spans="2:2">
      <c r="B20" s="62"/>
    </row>
    <row r="21" spans="2:2">
      <c r="B21" s="62"/>
    </row>
    <row r="22" spans="2:2">
      <c r="B22" s="62"/>
    </row>
    <row r="23" spans="2:2">
      <c r="B23" s="62"/>
    </row>
    <row r="24" spans="2:2">
      <c r="B24" s="62"/>
    </row>
    <row r="25" spans="2:2">
      <c r="B25" s="62"/>
    </row>
    <row r="26" spans="2:2">
      <c r="B26" s="62"/>
    </row>
    <row r="27" spans="2:2">
      <c r="B27" s="62"/>
    </row>
    <row r="28" spans="2:2">
      <c r="B28" s="62"/>
    </row>
    <row r="29" spans="2:2">
      <c r="B29" s="62"/>
    </row>
    <row r="30" spans="2:2">
      <c r="B30" s="62"/>
    </row>
    <row r="31" spans="2:2">
      <c r="B31" s="62"/>
    </row>
    <row r="32" spans="2:2">
      <c r="B32" s="62"/>
    </row>
    <row r="33" spans="2:2">
      <c r="B33" s="62"/>
    </row>
    <row r="34" spans="2:2">
      <c r="B34" s="62"/>
    </row>
    <row r="35" spans="2:2">
      <c r="B35" s="62"/>
    </row>
    <row r="36" spans="2:2">
      <c r="B36" s="62"/>
    </row>
    <row r="37" spans="2:2">
      <c r="B37" s="62"/>
    </row>
    <row r="38" spans="2:2">
      <c r="B38" s="62"/>
    </row>
    <row r="39" spans="2:2">
      <c r="B39" s="62"/>
    </row>
    <row r="40" spans="2:2">
      <c r="B40" s="62"/>
    </row>
    <row r="41" spans="2:2">
      <c r="B41" s="62"/>
    </row>
    <row r="42" spans="2:2">
      <c r="B42" s="62"/>
    </row>
    <row r="43" spans="2:2">
      <c r="B43" s="62"/>
    </row>
    <row r="44" spans="2:2">
      <c r="B44" s="62"/>
    </row>
    <row r="45" spans="2:2">
      <c r="B45" s="62"/>
    </row>
    <row r="46" spans="2:2">
      <c r="B46" s="62"/>
    </row>
    <row r="47" spans="2:2">
      <c r="B47" s="62"/>
    </row>
    <row r="48" spans="2:2">
      <c r="B48" s="62"/>
    </row>
    <row r="49" spans="2:2">
      <c r="B49" s="62"/>
    </row>
  </sheetData>
  <mergeCells count="1">
    <mergeCell ref="A1:AI1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GENERALIDADES</vt:lpstr>
      <vt:lpstr>REVISION DE CUADERNO COTEJO </vt:lpstr>
      <vt:lpstr>PRESENTACION DE INFORMATICA</vt:lpstr>
      <vt:lpstr>PENDIENTE</vt:lpstr>
      <vt:lpstr>PORTAFOLIO VALORACION</vt:lpstr>
      <vt:lpstr>EXAMENES</vt:lpstr>
      <vt:lpstr>PROMEDIOS FINALES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JUANCARLOS</cp:lastModifiedBy>
  <cp:lastPrinted>2009-11-27T13:38:54Z</cp:lastPrinted>
  <dcterms:created xsi:type="dcterms:W3CDTF">2009-11-20T16:12:38Z</dcterms:created>
  <dcterms:modified xsi:type="dcterms:W3CDTF">2010-08-22T22:29:07Z</dcterms:modified>
</cp:coreProperties>
</file>